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<sst xmlns="http://schemas.openxmlformats.org/spreadsheetml/2006/main" count="427" uniqueCount="233">
  <si>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</si>
  <si>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</si>
  <si>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</si>
  <si>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</si>
  <si>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</si>
  <si>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</si>
  <si>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</si>
  <si>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</si>
  <si>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Пензенская, г. Пенза, пр-кт. Строителей, д. 150</t>
  </si>
  <si>
    <t xml:space="preserve">Год постройки </t>
  </si>
  <si>
    <t>Проект соответствует требованиям к теплозащите</t>
  </si>
  <si>
    <t>1995-2000 гг</t>
  </si>
  <si>
    <t>Типовая строительная серия</t>
  </si>
  <si>
    <t>Нет в списке</t>
  </si>
  <si>
    <t>Вариант исполнения (материал)</t>
  </si>
  <si>
    <t>Ж/б 3-х слойная панель с утеплителем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</si>
  <si>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</si>
  <si>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</si>
  <si>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</si>
  <si>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</si>
  <si>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</si>
  <si>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</si>
  <si>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</si>
  <si>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</si>
  <si>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</si>
  <si>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</si>
  <si>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</si>
  <si>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</si>
  <si>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</si>
  <si>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</si>
  <si>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</si>
  <si>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</si>
  <si>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</si>
  <si>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</si>
  <si>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</si>
  <si>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</si>
  <si>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</si>
  <si>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</si>
  <si>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</si>
  <si>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</si>
  <si>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</si>
  <si>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</si>
  <si>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</si>
  <si>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</si>
  <si>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</si>
  <si>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</si>
  <si>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</si>
  <si>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</si>
  <si>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</si>
  <si>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</si>
  <si>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</si>
  <si>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</si>
  <si>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</si>
  <si>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</si>
  <si>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</si>
  <si>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</si>
  <si>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</si>
  <si>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</si>
  <si>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</si>
  <si>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</si>
  <si>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</si>
  <si>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</si>
  <si>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</si>
  <si>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</si>
  <si>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</si>
  <si>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</si>
  <si>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</si>
  <si>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</si>
  <si>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</si>
  <si>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</si>
  <si>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</si>
  <si>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</si>
  <si>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</si>
  <si>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</si>
  <si>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</si>
  <si>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</si>
  <si>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</si>
  <si>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</si>
  <si>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</si>
  <si>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</si>
  <si>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</si>
  <si>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</si>
  <si>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</si>
  <si>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</si>
  <si>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</si>
  <si>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</si>
  <si>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</si>
  <si>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</si>
  <si>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</si>
  <si>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</si>
  <si>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</si>
  <si>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</si>
  <si>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</si>
  <si>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</si>
  <si>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</si>
  <si>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</si>
  <si>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</si>
  <si>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</si>
  <si>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</si>
  <si>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</si>
  <si>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</si>
  <si>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</si>
  <si>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</si>
  <si>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</si>
  <si>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</si>
  <si>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</si>
  <si>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</si>
  <si>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</si>
  <si>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</si>
  <si>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</si>
  <si>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</si>
  <si>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</si>
  <si>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</si>
  <si>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</si>
  <si>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</si>
  <si>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</si>
  <si>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</si>
  <si>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</si>
  <si>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</si>
  <si>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</si>
  <si>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</si>
  <si>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</si>
  <si>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</si>
  <si>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</si>
  <si>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</si>
  <si>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</si>
  <si>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</si>
  <si>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</si>
  <si>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Дуговая ртутная люминесцентная лампа (ДРЛ)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</si>
  <si>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</si>
  <si>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</si>
  <si>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</si>
  <si>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</si>
  <si>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</si>
  <si>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</si>
  <si>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</si>
  <si>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</si>
  <si>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</si>
  <si>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</si>
  <si>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</si>
  <si>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</si>
  <si>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</si>
  <si>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</si>
  <si>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</si>
  <si>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</si>
  <si>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</si>
  <si>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</si>
  <si>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</si>
  <si>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</si>
  <si>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</si>
  <si>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</si>
  <si>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</si>
  <si>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</si>
  <si>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</si>
  <si>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</si>
  <si>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</si>
  <si>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</si>
  <si>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</si>
  <si>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</si>
  <si>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</si>
  <si>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</si>
  <si>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</si>
  <si>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</si>
  <si>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</si>
  <si>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</si>
  <si>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</si>
  <si>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</si>
  <si>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</si>
  <si>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</si>
  <si>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</si>
  <si>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</si>
  <si>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28.09.2016</t>
  </si>
  <si>
    <t>Дата окончания отопительного периода в году соответствующему году окончания базового периода</t>
  </si>
  <si>
    <t>26.04.2017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</si>
  <si>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</si>
  <si>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</si>
  <si>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</si>
  <si>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</si>
  <si>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</si>
  <si>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</si>
  <si>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</si>
  <si>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</si>
  <si>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</si>
  <si>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</si>
  <si>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</si>
  <si>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</si>
  <si>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</si>
  <si>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</si>
  <si>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</si>
  <si>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</si>
  <si>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</si>
  <si>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</si>
  <si>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</si>
  <si>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</si>
  <si>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</si>
  <si>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</si>
  <si>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</si>
  <si>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Январь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</si>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</sst>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workbookViewId="0">
      <selection activeCell="B3" sqref="B3:J3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1997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2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10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78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78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169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155.69999999999999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155.69999999999999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36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36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174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148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20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6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4271.8999999999996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4116.2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2527.6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45.13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10.49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28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3113.6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2488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572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24.7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13.2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15.7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190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20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6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520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486.4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>
        <v>1.75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>
        <v>0.38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>
        <v>0.51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>
        <v>0.51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>
        <v>2.2999999999999998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>
        <v>2.2999999999999998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>
        <v>1.1000000000000001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15.5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5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2920</v>
      </c>
      <c r="F91" s="30"/>
      <c r="G91" s="29" t="s">
        <v>125</v>
      </c>
      <c r="H91" s="29"/>
      <c r="I91" s="30">
        <v>24</v>
      </c>
      <c r="J91" s="30"/>
      <c r="K91" s="30">
        <v>40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>
        <v>4380</v>
      </c>
      <c r="F92" s="30"/>
      <c r="G92" s="29" t="s">
        <v>125</v>
      </c>
      <c r="H92" s="29"/>
      <c r="I92" s="30">
        <v>0</v>
      </c>
      <c r="J92" s="30"/>
      <c r="K92" s="30">
        <v>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>
        <v>2920</v>
      </c>
      <c r="F93" s="30"/>
      <c r="G93" s="29" t="s">
        <v>128</v>
      </c>
      <c r="H93" s="29"/>
      <c r="I93" s="30">
        <v>0</v>
      </c>
      <c r="J93" s="30"/>
      <c r="K93" s="30">
        <v>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>
        <v>300</v>
      </c>
      <c r="F94" s="30"/>
      <c r="G94" s="29" t="s">
        <v>125</v>
      </c>
      <c r="H94" s="29"/>
      <c r="I94" s="30">
        <v>3</v>
      </c>
      <c r="J94" s="30"/>
      <c r="K94" s="30">
        <v>40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>
        <v>2920</v>
      </c>
      <c r="F95" s="30"/>
      <c r="G95" s="29" t="s">
        <v>125</v>
      </c>
      <c r="H95" s="29"/>
      <c r="I95" s="30">
        <v>2</v>
      </c>
      <c r="J95" s="30"/>
      <c r="K95" s="30">
        <v>40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>
        <v>100</v>
      </c>
      <c r="F96" s="30"/>
      <c r="G96" s="29" t="s">
        <v>125</v>
      </c>
      <c r="H96" s="29"/>
      <c r="I96" s="30">
        <v>3</v>
      </c>
      <c r="J96" s="30"/>
      <c r="K96" s="30">
        <v>40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2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>
        <v>0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3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2200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>
        <v>2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>
        <v>0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>
        <v>0.39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>
        <v>4800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>
        <v>0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>
        <v>0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>
        <v>0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>
        <v>0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>
        <v>0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>
        <v>0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>
        <v>0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>
        <v>0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>
        <v>0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>
        <v>0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>
        <v>0.42249999999999999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>
        <v>0.307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>
        <v>0.11550000000000001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>
        <v>0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88</v>
      </c>
      <c r="L123" s="24">
        <v>150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88</v>
      </c>
      <c r="L124" s="24">
        <v>70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>
        <v>12.201700000000001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173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1675.7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3.4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2017</v>
      </c>
      <c r="B140" s="8" t="s">
        <v>197</v>
      </c>
      <c r="C140" s="10">
        <v>-8.6999999999999993</v>
      </c>
      <c r="D140" s="10">
        <v>159.72999999999999</v>
      </c>
      <c r="E140" s="10">
        <v>125.59</v>
      </c>
      <c r="F140" s="10">
        <v>34.14</v>
      </c>
      <c r="G140" s="11">
        <v>1584.85</v>
      </c>
      <c r="H140" s="11">
        <v>1163.29</v>
      </c>
      <c r="I140" s="11">
        <v>421.56</v>
      </c>
      <c r="J140" s="11">
        <v>4.07</v>
      </c>
      <c r="K140" s="11">
        <v>0</v>
      </c>
      <c r="L140" s="11">
        <v>0</v>
      </c>
      <c r="M140" s="11">
        <v>0</v>
      </c>
      <c r="N140" s="11">
        <v>0</v>
      </c>
      <c r="O140"/>
    </row>
    <row r="141" spans="1:15" x14ac:dyDescent="0.25">
      <c r="A141" s="7">
        <v>2017</v>
      </c>
      <c r="B141" s="8" t="s">
        <v>198</v>
      </c>
      <c r="C141" s="10">
        <v>-6.9</v>
      </c>
      <c r="D141" s="10">
        <v>143.44</v>
      </c>
      <c r="E141" s="10">
        <v>114.71</v>
      </c>
      <c r="F141" s="10">
        <v>28.73</v>
      </c>
      <c r="G141" s="11">
        <v>1355.95</v>
      </c>
      <c r="H141" s="11">
        <v>1000.52</v>
      </c>
      <c r="I141" s="11">
        <v>355.43</v>
      </c>
      <c r="J141" s="11">
        <v>0.54</v>
      </c>
      <c r="K141" s="11">
        <v>0</v>
      </c>
      <c r="L141" s="11">
        <v>0</v>
      </c>
      <c r="M141" s="11">
        <v>0</v>
      </c>
      <c r="N141" s="11">
        <v>0</v>
      </c>
      <c r="O141"/>
    </row>
    <row r="142" spans="1:15" x14ac:dyDescent="0.25">
      <c r="A142" s="7">
        <v>2017</v>
      </c>
      <c r="B142" s="8" t="s">
        <v>199</v>
      </c>
      <c r="C142" s="10">
        <v>0.1</v>
      </c>
      <c r="D142" s="10">
        <v>129.6</v>
      </c>
      <c r="E142" s="10">
        <v>97.92</v>
      </c>
      <c r="F142" s="10">
        <v>31.68</v>
      </c>
      <c r="G142" s="11">
        <v>1799.72</v>
      </c>
      <c r="H142" s="11">
        <v>1406.04</v>
      </c>
      <c r="I142" s="11">
        <v>393.68</v>
      </c>
      <c r="J142" s="11">
        <v>0.11</v>
      </c>
      <c r="K142" s="11">
        <v>0</v>
      </c>
      <c r="L142" s="11">
        <v>0</v>
      </c>
      <c r="M142" s="11">
        <v>0</v>
      </c>
      <c r="N142" s="11">
        <v>0</v>
      </c>
      <c r="O142"/>
    </row>
    <row r="143" spans="1:15" x14ac:dyDescent="0.25">
      <c r="A143" s="7">
        <v>2017</v>
      </c>
      <c r="B143" s="8" t="s">
        <v>200</v>
      </c>
      <c r="C143" s="10">
        <v>4.5999999999999996</v>
      </c>
      <c r="D143" s="10">
        <v>107.92</v>
      </c>
      <c r="E143" s="10">
        <v>78.52</v>
      </c>
      <c r="F143" s="10">
        <v>29.4</v>
      </c>
      <c r="G143" s="11">
        <v>1698.34</v>
      </c>
      <c r="H143" s="11">
        <v>1327.49</v>
      </c>
      <c r="I143" s="11">
        <v>370.85</v>
      </c>
      <c r="J143" s="11">
        <v>3.9</v>
      </c>
      <c r="K143" s="11">
        <v>0</v>
      </c>
      <c r="L143" s="11">
        <v>0</v>
      </c>
      <c r="M143" s="11">
        <v>0</v>
      </c>
      <c r="N143" s="11">
        <v>0</v>
      </c>
      <c r="O143"/>
    </row>
    <row r="144" spans="1:15" x14ac:dyDescent="0.25">
      <c r="A144" s="7">
        <v>2017</v>
      </c>
      <c r="B144" s="8" t="s">
        <v>201</v>
      </c>
      <c r="C144" s="10">
        <v>12</v>
      </c>
      <c r="D144" s="10">
        <v>19.34</v>
      </c>
      <c r="E144" s="10">
        <v>0</v>
      </c>
      <c r="F144" s="10">
        <v>19.34</v>
      </c>
      <c r="G144" s="11">
        <v>1337.73</v>
      </c>
      <c r="H144" s="11">
        <v>1064.3900000000001</v>
      </c>
      <c r="I144" s="11">
        <v>273.33999999999997</v>
      </c>
      <c r="J144" s="11">
        <v>3.32</v>
      </c>
      <c r="K144" s="11">
        <v>0</v>
      </c>
      <c r="L144" s="11">
        <v>0</v>
      </c>
      <c r="M144" s="11">
        <v>0</v>
      </c>
      <c r="N144" s="11">
        <v>0</v>
      </c>
      <c r="O144"/>
    </row>
    <row r="145" spans="1:15" x14ac:dyDescent="0.25">
      <c r="A145" s="7">
        <v>2017</v>
      </c>
      <c r="B145" s="8" t="s">
        <v>106</v>
      </c>
      <c r="C145" s="10">
        <v>20</v>
      </c>
      <c r="D145" s="10">
        <v>25.51</v>
      </c>
      <c r="E145" s="10">
        <v>0</v>
      </c>
      <c r="F145" s="10">
        <v>25.51</v>
      </c>
      <c r="G145" s="11">
        <v>1504.3</v>
      </c>
      <c r="H145" s="11">
        <v>1191.23</v>
      </c>
      <c r="I145" s="11">
        <v>313.07</v>
      </c>
      <c r="J145" s="11">
        <v>3.7</v>
      </c>
      <c r="K145" s="11">
        <v>0</v>
      </c>
      <c r="L145" s="11">
        <v>0</v>
      </c>
      <c r="M145" s="11">
        <v>0</v>
      </c>
      <c r="N145" s="11">
        <v>0</v>
      </c>
      <c r="O145"/>
    </row>
    <row r="146" spans="1:15" x14ac:dyDescent="0.25">
      <c r="A146" s="7">
        <v>2017</v>
      </c>
      <c r="B146" s="8" t="s">
        <v>202</v>
      </c>
      <c r="C146" s="10">
        <v>25</v>
      </c>
      <c r="D146" s="10">
        <v>20.63</v>
      </c>
      <c r="E146" s="10">
        <v>0</v>
      </c>
      <c r="F146" s="10">
        <v>20.63</v>
      </c>
      <c r="G146" s="11">
        <v>1416.6</v>
      </c>
      <c r="H146" s="11">
        <v>1175.45</v>
      </c>
      <c r="I146" s="11">
        <v>241.15</v>
      </c>
      <c r="J146" s="11">
        <v>2</v>
      </c>
      <c r="K146" s="11">
        <v>0</v>
      </c>
      <c r="L146" s="11">
        <v>0</v>
      </c>
      <c r="M146" s="11">
        <v>0</v>
      </c>
      <c r="N146" s="11">
        <v>0</v>
      </c>
      <c r="O146"/>
    </row>
    <row r="147" spans="1:15" x14ac:dyDescent="0.25">
      <c r="A147" s="7">
        <v>2017</v>
      </c>
      <c r="B147" s="8" t="s">
        <v>203</v>
      </c>
      <c r="C147" s="10">
        <v>25</v>
      </c>
      <c r="D147" s="10">
        <v>22.9</v>
      </c>
      <c r="E147" s="10">
        <v>0</v>
      </c>
      <c r="F147" s="10">
        <v>22.9</v>
      </c>
      <c r="G147" s="11">
        <v>1553.4</v>
      </c>
      <c r="H147" s="11">
        <v>1291.0899999999999</v>
      </c>
      <c r="I147" s="11">
        <v>262.31</v>
      </c>
      <c r="J147" s="11">
        <v>3.28</v>
      </c>
      <c r="K147" s="11">
        <v>0</v>
      </c>
      <c r="L147" s="11">
        <v>0</v>
      </c>
      <c r="M147" s="11">
        <v>0</v>
      </c>
      <c r="N147" s="11">
        <v>0</v>
      </c>
      <c r="O147"/>
    </row>
    <row r="148" spans="1:15" x14ac:dyDescent="0.25">
      <c r="A148" s="7">
        <v>2017</v>
      </c>
      <c r="B148" s="8" t="s">
        <v>204</v>
      </c>
      <c r="C148" s="10">
        <v>6.05</v>
      </c>
      <c r="D148" s="10">
        <v>29.45</v>
      </c>
      <c r="E148" s="10">
        <v>5.44</v>
      </c>
      <c r="F148" s="10">
        <v>24.01</v>
      </c>
      <c r="G148" s="11">
        <v>1492.26</v>
      </c>
      <c r="H148" s="11">
        <v>1185.42</v>
      </c>
      <c r="I148" s="11">
        <v>306.83999999999997</v>
      </c>
      <c r="J148" s="11">
        <v>2.86</v>
      </c>
      <c r="K148" s="11">
        <v>0</v>
      </c>
      <c r="L148" s="11">
        <v>0</v>
      </c>
      <c r="M148" s="11">
        <v>0</v>
      </c>
      <c r="N148" s="11">
        <v>0</v>
      </c>
      <c r="O148"/>
    </row>
    <row r="149" spans="1:15" x14ac:dyDescent="0.25">
      <c r="A149" s="7">
        <v>2017</v>
      </c>
      <c r="B149" s="8" t="s">
        <v>205</v>
      </c>
      <c r="C149" s="10">
        <v>5.0999999999999996</v>
      </c>
      <c r="D149" s="10">
        <v>129.47</v>
      </c>
      <c r="E149" s="10">
        <v>102.11</v>
      </c>
      <c r="F149" s="10">
        <v>27.36</v>
      </c>
      <c r="G149" s="11">
        <v>1541.34</v>
      </c>
      <c r="H149" s="11">
        <v>1203.8</v>
      </c>
      <c r="I149" s="11">
        <v>337.54</v>
      </c>
      <c r="J149" s="11">
        <v>2.84</v>
      </c>
      <c r="K149" s="11">
        <v>0</v>
      </c>
      <c r="L149" s="11">
        <v>0</v>
      </c>
      <c r="M149" s="11">
        <v>0</v>
      </c>
      <c r="N149" s="11">
        <v>0</v>
      </c>
      <c r="O149"/>
    </row>
    <row r="150" spans="1:15" x14ac:dyDescent="0.25">
      <c r="A150" s="7">
        <v>2017</v>
      </c>
      <c r="B150" s="8" t="s">
        <v>206</v>
      </c>
      <c r="C150" s="10">
        <v>-0.4</v>
      </c>
      <c r="D150" s="10">
        <v>129.08000000000001</v>
      </c>
      <c r="E150" s="10">
        <v>100.97</v>
      </c>
      <c r="F150" s="10">
        <v>28.11</v>
      </c>
      <c r="G150" s="11">
        <v>1508.54</v>
      </c>
      <c r="H150" s="11">
        <v>1149.6500000000001</v>
      </c>
      <c r="I150" s="11">
        <v>358.89</v>
      </c>
      <c r="J150" s="11">
        <v>2.2400000000000002</v>
      </c>
      <c r="K150" s="11">
        <v>0</v>
      </c>
      <c r="L150" s="11">
        <v>0</v>
      </c>
      <c r="M150" s="11">
        <v>0</v>
      </c>
      <c r="N150" s="11">
        <v>0</v>
      </c>
      <c r="O150"/>
    </row>
    <row r="151" spans="1:15" x14ac:dyDescent="0.25">
      <c r="A151" s="7">
        <v>2017</v>
      </c>
      <c r="B151" s="8" t="s">
        <v>207</v>
      </c>
      <c r="C151" s="10">
        <v>-2.7</v>
      </c>
      <c r="D151" s="10">
        <v>136.27000000000001</v>
      </c>
      <c r="E151" s="10">
        <v>105.98</v>
      </c>
      <c r="F151" s="10">
        <v>30.29</v>
      </c>
      <c r="G151" s="11">
        <v>1500.28</v>
      </c>
      <c r="H151" s="11">
        <v>1116.23</v>
      </c>
      <c r="I151" s="11">
        <v>384.05</v>
      </c>
      <c r="J151" s="11">
        <v>2.06</v>
      </c>
      <c r="K151" s="11">
        <v>0</v>
      </c>
      <c r="L151" s="11">
        <v>0</v>
      </c>
      <c r="M151" s="11">
        <v>0</v>
      </c>
      <c r="N151" s="11">
        <v>0</v>
      </c>
      <c r="O151"/>
    </row>
    <row r="152" spans="1:15" ht="16.5" customHeight="1" x14ac:dyDescent="0.25">
      <c r="A152" s="36" t="s">
        <v>208</v>
      </c>
      <c r="B152" s="36"/>
      <c r="C152" s="12">
        <v>-1.25</v>
      </c>
      <c r="D152" s="12">
        <f t="shared" ref="D152:N152" si="0">SUM(D140:D151)</f>
        <v>1053.3399999999999</v>
      </c>
      <c r="E152" s="12">
        <f t="shared" si="0"/>
        <v>731.24</v>
      </c>
      <c r="F152" s="12">
        <f t="shared" si="0"/>
        <v>322.10000000000002</v>
      </c>
      <c r="G152" s="12">
        <f t="shared" si="0"/>
        <v>18293.310000000001</v>
      </c>
      <c r="H152" s="12">
        <f t="shared" si="0"/>
        <v>14274.6</v>
      </c>
      <c r="I152" s="12">
        <f t="shared" si="0"/>
        <v>4018.71</v>
      </c>
      <c r="J152" s="12">
        <f t="shared" si="0"/>
        <v>30.92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210</v>
      </c>
      <c r="C154" s="27"/>
      <c r="D154" s="27"/>
      <c r="E154" s="35" t="s">
        <v>211</v>
      </c>
      <c r="F154" s="35"/>
      <c r="G154" s="35"/>
      <c r="H154" s="35"/>
      <c r="I154" s="35" t="s">
        <v>212</v>
      </c>
      <c r="J154" s="35"/>
      <c r="K154" s="35"/>
      <c r="L154" s="35" t="s">
        <v>213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214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215</v>
      </c>
      <c r="C156" s="38"/>
      <c r="D156" s="38"/>
      <c r="E156" s="39" t="s">
        <v>216</v>
      </c>
      <c r="F156" s="39"/>
      <c r="G156" s="39"/>
      <c r="H156" s="39"/>
      <c r="I156" s="39"/>
      <c r="J156" s="39"/>
      <c r="K156" s="39"/>
      <c r="L156" s="40">
        <v>491852.15</v>
      </c>
      <c r="M156" s="40"/>
      <c r="N156" s="40"/>
      <c r="O156" s="13"/>
    </row>
    <row r="157" spans="1:15" ht="18.75" customHeight="1" x14ac:dyDescent="0.25">
      <c r="A157" s="19" t="s">
        <v>217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218</v>
      </c>
      <c r="C159" s="29"/>
      <c r="D159" s="29"/>
      <c r="E159" s="29"/>
      <c r="F159" s="29"/>
      <c r="G159" s="29"/>
      <c r="H159" s="29"/>
      <c r="I159" s="41" t="s">
        <v>219</v>
      </c>
      <c r="J159" s="41"/>
      <c r="K159" s="6" t="s">
        <v>194</v>
      </c>
      <c r="L159" s="28">
        <v>1053.3399999999999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220</v>
      </c>
      <c r="J160" s="41"/>
      <c r="K160" s="6" t="s">
        <v>196</v>
      </c>
      <c r="L160" s="28">
        <v>30.92</v>
      </c>
      <c r="M160" s="28"/>
      <c r="N160" s="28"/>
      <c r="O160"/>
    </row>
    <row r="161" spans="1:15" ht="15" customHeight="1" x14ac:dyDescent="0.25">
      <c r="A161" s="7">
        <v>3</v>
      </c>
      <c r="B161" s="29" t="s">
        <v>221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214</v>
      </c>
      <c r="L161" s="28">
        <v>1870209.84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222</v>
      </c>
      <c r="J162" s="41"/>
      <c r="K162" s="7" t="s">
        <v>214</v>
      </c>
      <c r="L162" s="28">
        <v>1765081.84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223</v>
      </c>
      <c r="J163" s="41"/>
      <c r="K163" s="7" t="s">
        <v>214</v>
      </c>
      <c r="L163" s="28">
        <v>105128</v>
      </c>
      <c r="M163" s="28"/>
      <c r="N163" s="28"/>
      <c r="O163"/>
    </row>
    <row r="164" spans="1:15" ht="15" customHeight="1" x14ac:dyDescent="0.25">
      <c r="A164" s="7">
        <v>6</v>
      </c>
      <c r="B164" s="29" t="s">
        <v>224</v>
      </c>
      <c r="C164" s="29"/>
      <c r="D164" s="29"/>
      <c r="E164" s="29"/>
      <c r="F164" s="29"/>
      <c r="G164" s="29"/>
      <c r="H164" s="29"/>
      <c r="I164" s="41" t="s">
        <v>219</v>
      </c>
      <c r="J164" s="41"/>
      <c r="K164" s="6" t="s">
        <v>194</v>
      </c>
      <c r="L164" s="28">
        <v>732.54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220</v>
      </c>
      <c r="J165" s="41"/>
      <c r="K165" s="6" t="s">
        <v>196</v>
      </c>
      <c r="L165" s="28">
        <v>23.38</v>
      </c>
      <c r="M165" s="28"/>
      <c r="N165" s="28"/>
      <c r="O165"/>
    </row>
    <row r="166" spans="1:15" ht="15" customHeight="1" x14ac:dyDescent="0.25">
      <c r="A166" s="7">
        <v>8</v>
      </c>
      <c r="B166" s="29" t="s">
        <v>225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214</v>
      </c>
      <c r="L166" s="28">
        <v>1307006.02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222</v>
      </c>
      <c r="J167" s="41"/>
      <c r="K167" s="7" t="s">
        <v>214</v>
      </c>
      <c r="L167" s="28">
        <v>1227516.79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223</v>
      </c>
      <c r="J168" s="41"/>
      <c r="K168" s="7" t="s">
        <v>214</v>
      </c>
      <c r="L168" s="28">
        <v>79489.23</v>
      </c>
      <c r="M168" s="28"/>
      <c r="N168" s="28"/>
      <c r="O168"/>
    </row>
    <row r="169" spans="1:15" ht="15" customHeight="1" x14ac:dyDescent="0.25">
      <c r="A169" s="7">
        <v>11</v>
      </c>
      <c r="B169" s="29" t="s">
        <v>226</v>
      </c>
      <c r="C169" s="29"/>
      <c r="D169" s="29"/>
      <c r="E169" s="29"/>
      <c r="F169" s="29"/>
      <c r="G169" s="29"/>
      <c r="H169" s="29"/>
      <c r="I169" s="29"/>
      <c r="J169" s="29"/>
      <c r="K169" s="7" t="s">
        <v>227</v>
      </c>
      <c r="L169" s="28">
        <v>30.11</v>
      </c>
      <c r="M169" s="28"/>
      <c r="N169" s="28"/>
      <c r="O169"/>
    </row>
    <row r="170" spans="1:15" ht="15" customHeight="1" x14ac:dyDescent="0.25">
      <c r="A170" s="7">
        <v>12</v>
      </c>
      <c r="B170" s="29" t="s">
        <v>228</v>
      </c>
      <c r="C170" s="29"/>
      <c r="D170" s="29"/>
      <c r="E170" s="29"/>
      <c r="F170" s="29"/>
      <c r="G170" s="29"/>
      <c r="H170" s="29"/>
      <c r="I170" s="29"/>
      <c r="J170" s="29"/>
      <c r="K170" s="7" t="s">
        <v>214</v>
      </c>
      <c r="L170" s="28">
        <v>563120.18000000005</v>
      </c>
      <c r="M170" s="28"/>
      <c r="N170" s="28"/>
      <c r="O170"/>
    </row>
    <row r="171" spans="1:15" ht="15" customHeight="1" x14ac:dyDescent="0.25">
      <c r="A171" s="7">
        <v>13</v>
      </c>
      <c r="B171" s="29" t="s">
        <v>229</v>
      </c>
      <c r="C171" s="29"/>
      <c r="D171" s="29"/>
      <c r="E171" s="29"/>
      <c r="F171" s="29"/>
      <c r="G171" s="29"/>
      <c r="H171" s="29"/>
      <c r="I171" s="29"/>
      <c r="J171" s="29"/>
      <c r="K171" s="7" t="s">
        <v>214</v>
      </c>
      <c r="L171" s="28">
        <v>393481.72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230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231</v>
      </c>
      <c r="J174" s="44"/>
      <c r="K174" s="17"/>
      <c r="L174" s="44" t="s">
        <v>232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2020-04-13T14:25:53Z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