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<sst xmlns="http://schemas.openxmlformats.org/spreadsheetml/2006/main" count="453" uniqueCount="234">
  <si>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</si>
  <si>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</si>
  <si>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</si>
  <si>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</si>
  <si>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</si>
  <si>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</si>
  <si>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</si>
  <si>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</si>
  <si>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г. Великий Новгород, ул. Псковская, д. 44, к. 1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</si>
  <si>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</si>
  <si>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</si>
  <si>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</si>
  <si>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</si>
  <si>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</si>
  <si>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</si>
  <si>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</si>
  <si>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</si>
  <si>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</si>
  <si>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</si>
  <si>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</si>
  <si>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</si>
  <si>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</si>
  <si>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да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</si>
  <si>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</si>
  <si>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</si>
  <si>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</si>
  <si>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</si>
  <si>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</si>
  <si>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</si>
  <si>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</si>
  <si>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</si>
  <si>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</si>
  <si>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</si>
  <si>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</si>
  <si>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</si>
  <si>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</si>
  <si>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</si>
  <si>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</si>
  <si>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отапливаемый</t>
  </si>
  <si>
    <t>нет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</si>
  <si>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</si>
  <si>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</si>
  <si>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</si>
  <si>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</si>
  <si>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</si>
  <si>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</si>
  <si>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</si>
  <si>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</si>
  <si>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</si>
  <si>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</si>
  <si>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</si>
  <si>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</si>
  <si>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</si>
  <si>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</si>
  <si>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</si>
  <si>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</si>
  <si>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</si>
  <si>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</si>
  <si>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</si>
  <si>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</si>
  <si>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</si>
  <si>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</si>
  <si>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</si>
  <si>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</si>
  <si>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</si>
  <si>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</si>
  <si>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</si>
  <si>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</si>
  <si>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</si>
  <si>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</si>
  <si>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</si>
  <si>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</si>
  <si>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</si>
  <si>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</si>
  <si>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</si>
  <si>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</si>
  <si>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</si>
  <si>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</si>
  <si>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</si>
  <si>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</si>
  <si>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</si>
  <si>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</si>
  <si>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</si>
  <si>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</si>
  <si>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</si>
  <si>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</si>
  <si>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</si>
  <si>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</si>
  <si>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</si>
  <si>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</si>
  <si>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</si>
  <si>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</si>
  <si>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</si>
  <si>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</si>
  <si>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</si>
  <si>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</si>
  <si>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</si>
  <si>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</si>
  <si>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</si>
  <si>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</si>
  <si>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</si>
  <si>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</si>
  <si>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</si>
  <si>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</si>
  <si>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</si>
  <si>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</si>
  <si>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Июль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</si>
  <si>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</si>
  <si>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</si>
  <si>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</si>
  <si>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</si>
  <si>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</si>
  <si>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</si>
  <si>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</si>
  <si>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</si>
  <si>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</si>
  <si>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</si>
  <si>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</si>
  <si>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</si>
  <si>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</si>
  <si>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</si>
  <si>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</si>
  <si>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</si>
  <si>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</si>
  <si>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</si>
  <si>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</si>
  <si>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</si>
  <si>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</si>
  <si>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Дуговая ртутная люминесцентная лампа (ДРЛ)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</si>
  <si>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</si>
  <si>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</si>
  <si>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</si>
  <si>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</si>
  <si>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</si>
  <si>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</si>
  <si>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</si>
  <si>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</si>
  <si>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</si>
  <si>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</si>
  <si>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</si>
  <si>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</si>
  <si>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</si>
  <si>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</si>
  <si>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</si>
  <si>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</si>
  <si>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</si>
  <si>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</si>
  <si>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</si>
  <si>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</si>
  <si>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</si>
  <si>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</si>
  <si>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</si>
  <si>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</si>
  <si>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</si>
  <si>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</si>
  <si>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</si>
  <si>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</si>
  <si>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</si>
  <si>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</si>
  <si>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</si>
  <si>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</si>
  <si>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</si>
  <si>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</si>
  <si>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</si>
  <si>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</si>
  <si>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</si>
  <si>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</si>
  <si>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</si>
  <si>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</si>
  <si>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08.2017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</si>
  <si>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</si>
  <si>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</si>
  <si>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26.09.2016</t>
  </si>
  <si>
    <t>Дата окончания отопительного периода в году соответствующему году окончания базового периода</t>
  </si>
  <si>
    <t>18.05.2017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</si>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</sst>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topLeftCell="H153" workbookViewId="0">
      <selection activeCell="L169" sqref="L169:N169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1991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9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344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312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827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924.6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924.6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924.6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22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38</v>
      </c>
      <c r="E22" s="23"/>
      <c r="F22" s="23"/>
      <c r="G22" s="23"/>
      <c r="H22" s="23"/>
      <c r="I22" s="23"/>
      <c r="J22" s="23"/>
      <c r="K22" s="3" t="s">
        <v>35</v>
      </c>
      <c r="L22" s="22" t="s">
        <v>39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39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760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745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15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39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39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19454.900000000001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18530.3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11609.7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242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13.75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25.2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12892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9838.2999999999993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2652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265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75.400000000000006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61.3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1208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76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36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18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3180.7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3180.7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>
        <v>0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18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2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39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39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39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103</v>
      </c>
      <c r="J91" s="30"/>
      <c r="K91" s="30">
        <v>60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125</v>
      </c>
      <c r="H92" s="29"/>
      <c r="I92" s="30">
        <v>170</v>
      </c>
      <c r="J92" s="30"/>
      <c r="K92" s="30">
        <v>60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128</v>
      </c>
      <c r="H93" s="29"/>
      <c r="I93" s="30">
        <v>9</v>
      </c>
      <c r="J93" s="30"/>
      <c r="K93" s="30">
        <v>250</v>
      </c>
      <c r="L93" s="30"/>
      <c r="M93" s="30" t="s">
        <v>39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 t="s">
        <v>7</v>
      </c>
      <c r="F94" s="30"/>
      <c r="G94" s="29" t="s">
        <v>125</v>
      </c>
      <c r="H94" s="29"/>
      <c r="I94" s="30">
        <v>9</v>
      </c>
      <c r="J94" s="30"/>
      <c r="K94" s="30">
        <v>60</v>
      </c>
      <c r="L94" s="30"/>
      <c r="M94" s="30" t="s">
        <v>39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 t="s">
        <v>7</v>
      </c>
      <c r="F95" s="30"/>
      <c r="G95" s="29" t="s">
        <v>125</v>
      </c>
      <c r="H95" s="29"/>
      <c r="I95" s="30">
        <v>9</v>
      </c>
      <c r="J95" s="30"/>
      <c r="K95" s="30">
        <v>60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125</v>
      </c>
      <c r="H96" s="29"/>
      <c r="I96" s="30">
        <v>9</v>
      </c>
      <c r="J96" s="30"/>
      <c r="K96" s="30">
        <v>60</v>
      </c>
      <c r="L96" s="30"/>
      <c r="M96" s="30" t="s">
        <v>39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9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49.5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>
        <v>2.7149480000000001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>
        <v>1.3137479999999999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>
        <v>1.4012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169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170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1758.23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3.99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2016</v>
      </c>
      <c r="B140" s="8" t="s">
        <v>198</v>
      </c>
      <c r="C140" s="10">
        <v>11</v>
      </c>
      <c r="D140" s="10">
        <v>155.87200000000001</v>
      </c>
      <c r="E140" s="10">
        <v>45.991999999999997</v>
      </c>
      <c r="F140" s="10">
        <v>109.88</v>
      </c>
      <c r="G140" s="11">
        <v>1013.29</v>
      </c>
      <c r="H140" s="11">
        <v>0</v>
      </c>
      <c r="I140" s="11">
        <v>1013.29</v>
      </c>
      <c r="J140" s="11">
        <v>6.9829999999999997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2016</v>
      </c>
      <c r="B141" s="8" t="s">
        <v>199</v>
      </c>
      <c r="C141" s="10">
        <v>4.0999999999999996</v>
      </c>
      <c r="D141" s="10">
        <v>393.37299999999999</v>
      </c>
      <c r="E141" s="10">
        <v>252.08699999999999</v>
      </c>
      <c r="F141" s="10">
        <v>141.286</v>
      </c>
      <c r="G141" s="11">
        <v>1234.73</v>
      </c>
      <c r="H141" s="11">
        <v>0</v>
      </c>
      <c r="I141" s="11">
        <v>1234.73</v>
      </c>
      <c r="J141" s="11">
        <v>8.8490000000000002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2016</v>
      </c>
      <c r="B142" s="8" t="s">
        <v>200</v>
      </c>
      <c r="C142" s="10">
        <v>-2.8</v>
      </c>
      <c r="D142" s="10">
        <v>516.21299999999997</v>
      </c>
      <c r="E142" s="10">
        <v>357.03</v>
      </c>
      <c r="F142" s="10">
        <v>159.18299999999999</v>
      </c>
      <c r="G142" s="11">
        <v>1264.6099999999999</v>
      </c>
      <c r="H142" s="11">
        <v>0</v>
      </c>
      <c r="I142" s="11">
        <v>1264.6099999999999</v>
      </c>
      <c r="J142" s="11">
        <v>11.317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2016</v>
      </c>
      <c r="B143" s="8" t="s">
        <v>201</v>
      </c>
      <c r="C143" s="10">
        <v>-2.2999999999999998</v>
      </c>
      <c r="D143" s="10">
        <v>580.17100000000005</v>
      </c>
      <c r="E143" s="10">
        <v>442.85</v>
      </c>
      <c r="F143" s="10">
        <v>137.321</v>
      </c>
      <c r="G143" s="11">
        <v>1078.93</v>
      </c>
      <c r="H143" s="11">
        <v>0</v>
      </c>
      <c r="I143" s="11">
        <v>1078.93</v>
      </c>
      <c r="J143" s="11">
        <v>3.302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202</v>
      </c>
      <c r="C144" s="10">
        <v>-5.5</v>
      </c>
      <c r="D144" s="10">
        <v>690.63599999999997</v>
      </c>
      <c r="E144" s="10">
        <v>543.57500000000005</v>
      </c>
      <c r="F144" s="10">
        <v>147.06100000000001</v>
      </c>
      <c r="G144" s="11">
        <v>1412</v>
      </c>
      <c r="H144" s="11">
        <v>0</v>
      </c>
      <c r="I144" s="11">
        <v>1412</v>
      </c>
      <c r="J144" s="11">
        <v>6.6120000000000001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203</v>
      </c>
      <c r="C145" s="10">
        <v>-4</v>
      </c>
      <c r="D145" s="10">
        <v>591.94899999999996</v>
      </c>
      <c r="E145" s="10">
        <v>464.084</v>
      </c>
      <c r="F145" s="10">
        <v>127.86499999999999</v>
      </c>
      <c r="G145" s="11">
        <v>1184</v>
      </c>
      <c r="H145" s="11">
        <v>0</v>
      </c>
      <c r="I145" s="11">
        <v>1184</v>
      </c>
      <c r="J145" s="11">
        <v>13.59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204</v>
      </c>
      <c r="C146" s="10">
        <v>0.9</v>
      </c>
      <c r="D146" s="10">
        <v>438.846</v>
      </c>
      <c r="E146" s="10">
        <v>329.15100000000001</v>
      </c>
      <c r="F146" s="10">
        <v>109.69499999999999</v>
      </c>
      <c r="G146" s="11">
        <v>1303</v>
      </c>
      <c r="H146" s="11">
        <v>0</v>
      </c>
      <c r="I146" s="11">
        <v>1303</v>
      </c>
      <c r="J146" s="11">
        <v>3.51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205</v>
      </c>
      <c r="C147" s="10">
        <v>3.3</v>
      </c>
      <c r="D147" s="10">
        <v>432.947</v>
      </c>
      <c r="E147" s="10">
        <v>310.30900000000003</v>
      </c>
      <c r="F147" s="10">
        <v>122.63800000000001</v>
      </c>
      <c r="G147" s="11">
        <v>1336</v>
      </c>
      <c r="H147" s="11">
        <v>0</v>
      </c>
      <c r="I147" s="11">
        <v>1336</v>
      </c>
      <c r="J147" s="11">
        <v>8.5399999999999991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2017</v>
      </c>
      <c r="B148" s="8" t="s">
        <v>206</v>
      </c>
      <c r="C148" s="10">
        <v>6.4</v>
      </c>
      <c r="D148" s="10">
        <v>328.68400000000003</v>
      </c>
      <c r="E148" s="10">
        <v>212.84700000000001</v>
      </c>
      <c r="F148" s="10">
        <v>115.837</v>
      </c>
      <c r="G148" s="11">
        <v>1224.95</v>
      </c>
      <c r="H148" s="11">
        <v>0</v>
      </c>
      <c r="I148" s="11">
        <v>1224.95</v>
      </c>
      <c r="J148" s="11">
        <v>9.2200000000000006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2017</v>
      </c>
      <c r="B149" s="8" t="s">
        <v>207</v>
      </c>
      <c r="C149" s="10">
        <v>13.5</v>
      </c>
      <c r="D149" s="10">
        <v>115.149</v>
      </c>
      <c r="E149" s="10">
        <v>0</v>
      </c>
      <c r="F149" s="10">
        <v>115.149</v>
      </c>
      <c r="G149" s="11">
        <v>1208.211</v>
      </c>
      <c r="H149" s="11">
        <v>0</v>
      </c>
      <c r="I149" s="11">
        <v>1208.211</v>
      </c>
      <c r="J149" s="11">
        <v>6.4710000000000001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2017</v>
      </c>
      <c r="B150" s="8" t="s">
        <v>106</v>
      </c>
      <c r="C150" s="10">
        <v>16</v>
      </c>
      <c r="D150" s="10">
        <v>97.622</v>
      </c>
      <c r="E150" s="10">
        <v>0</v>
      </c>
      <c r="F150" s="10">
        <v>97.622</v>
      </c>
      <c r="G150" s="11">
        <v>991.346</v>
      </c>
      <c r="H150" s="11">
        <v>0</v>
      </c>
      <c r="I150" s="11">
        <v>991.346</v>
      </c>
      <c r="J150" s="11">
        <v>6.73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2017</v>
      </c>
      <c r="B151" s="8" t="s">
        <v>208</v>
      </c>
      <c r="C151" s="10">
        <v>16.899999999999999</v>
      </c>
      <c r="D151" s="10">
        <v>93.89</v>
      </c>
      <c r="E151" s="10">
        <v>0</v>
      </c>
      <c r="F151" s="10">
        <v>93.89</v>
      </c>
      <c r="G151" s="11">
        <v>877.73500000000001</v>
      </c>
      <c r="H151" s="11">
        <v>0</v>
      </c>
      <c r="I151" s="11">
        <v>877.73500000000001</v>
      </c>
      <c r="J151" s="11">
        <v>7.3920000000000003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209</v>
      </c>
      <c r="B152" s="36"/>
      <c r="C152" s="12">
        <v>-0.12</v>
      </c>
      <c r="D152" s="12">
        <f t="shared" ref="D152:N152" si="0">SUM(D140:D151)</f>
        <v>4435.3519999999999</v>
      </c>
      <c r="E152" s="12">
        <f t="shared" si="0"/>
        <v>2957.9250000000002</v>
      </c>
      <c r="F152" s="12">
        <f t="shared" si="0"/>
        <v>1477.4269999999999</v>
      </c>
      <c r="G152" s="12">
        <f t="shared" si="0"/>
        <v>14128.802</v>
      </c>
      <c r="H152" s="12">
        <f t="shared" si="0"/>
        <v>0</v>
      </c>
      <c r="I152" s="12">
        <f t="shared" si="0"/>
        <v>14128.802</v>
      </c>
      <c r="J152" s="12">
        <f t="shared" si="0"/>
        <v>92.516000000000005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623597</v>
      </c>
      <c r="M156" s="40"/>
      <c r="N156" s="40"/>
      <c r="O156" s="13"/>
    </row>
    <row r="157" spans="1:15" ht="18.75" customHeight="1" x14ac:dyDescent="0.25">
      <c r="A157" s="19" t="s">
        <v>218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219</v>
      </c>
      <c r="C159" s="29"/>
      <c r="D159" s="29"/>
      <c r="E159" s="29"/>
      <c r="F159" s="29"/>
      <c r="G159" s="29"/>
      <c r="H159" s="29"/>
      <c r="I159" s="41" t="s">
        <v>220</v>
      </c>
      <c r="J159" s="41"/>
      <c r="K159" s="6" t="s">
        <v>195</v>
      </c>
      <c r="L159" s="28">
        <v>4435.3519999999999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221</v>
      </c>
      <c r="J160" s="41"/>
      <c r="K160" s="6" t="s">
        <v>197</v>
      </c>
      <c r="L160" s="28">
        <v>92.52</v>
      </c>
      <c r="M160" s="28"/>
      <c r="N160" s="28"/>
      <c r="O160"/>
    </row>
    <row r="161" spans="1:15" ht="15" customHeight="1" x14ac:dyDescent="0.25">
      <c r="A161" s="7">
        <v>3</v>
      </c>
      <c r="B161" s="29" t="s">
        <v>222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215</v>
      </c>
      <c r="L161" s="28">
        <v>8167507.7800000003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223</v>
      </c>
      <c r="J162" s="41"/>
      <c r="K162" s="7" t="s">
        <v>215</v>
      </c>
      <c r="L162" s="28">
        <v>7798368.9400000004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224</v>
      </c>
      <c r="J163" s="41"/>
      <c r="K163" s="7" t="s">
        <v>215</v>
      </c>
      <c r="L163" s="28">
        <v>369138.84</v>
      </c>
      <c r="M163" s="28"/>
      <c r="N163" s="28"/>
      <c r="O163"/>
    </row>
    <row r="164" spans="1:15" ht="15" customHeight="1" x14ac:dyDescent="0.25">
      <c r="A164" s="7">
        <v>6</v>
      </c>
      <c r="B164" s="29" t="s">
        <v>225</v>
      </c>
      <c r="C164" s="29"/>
      <c r="D164" s="29"/>
      <c r="E164" s="29"/>
      <c r="F164" s="29"/>
      <c r="G164" s="29"/>
      <c r="H164" s="29"/>
      <c r="I164" s="41" t="s">
        <v>220</v>
      </c>
      <c r="J164" s="41"/>
      <c r="K164" s="6" t="s">
        <v>195</v>
      </c>
      <c r="L164" s="28">
        <v>3843.46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221</v>
      </c>
      <c r="J165" s="41"/>
      <c r="K165" s="6" t="s">
        <v>197</v>
      </c>
      <c r="L165" s="28">
        <v>96.18</v>
      </c>
      <c r="M165" s="28"/>
      <c r="N165" s="28"/>
      <c r="O165"/>
    </row>
    <row r="166" spans="1:15" ht="15" customHeight="1" x14ac:dyDescent="0.25">
      <c r="A166" s="7">
        <v>8</v>
      </c>
      <c r="B166" s="29" t="s">
        <v>226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215</v>
      </c>
      <c r="L166" s="28">
        <v>7141451.5999999996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223</v>
      </c>
      <c r="J167" s="41"/>
      <c r="K167" s="7" t="s">
        <v>215</v>
      </c>
      <c r="L167" s="28">
        <v>6757685.6900000004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224</v>
      </c>
      <c r="J168" s="41"/>
      <c r="K168" s="7" t="s">
        <v>215</v>
      </c>
      <c r="L168" s="28">
        <v>383765.91</v>
      </c>
      <c r="M168" s="28"/>
      <c r="N168" s="28"/>
      <c r="O168"/>
    </row>
    <row r="169" spans="1:15" ht="15" customHeight="1" x14ac:dyDescent="0.25">
      <c r="A169" s="7">
        <v>11</v>
      </c>
      <c r="B169" s="29" t="s">
        <v>227</v>
      </c>
      <c r="C169" s="29"/>
      <c r="D169" s="29"/>
      <c r="E169" s="29"/>
      <c r="F169" s="29"/>
      <c r="G169" s="29"/>
      <c r="H169" s="29"/>
      <c r="I169" s="29"/>
      <c r="J169" s="29"/>
      <c r="K169" s="7" t="s">
        <v>228</v>
      </c>
      <c r="L169" s="28">
        <v>12.56</v>
      </c>
      <c r="M169" s="28"/>
      <c r="N169" s="28"/>
      <c r="O169"/>
    </row>
    <row r="170" spans="1:15" ht="15" customHeight="1" x14ac:dyDescent="0.25">
      <c r="A170" s="7">
        <v>12</v>
      </c>
      <c r="B170" s="29" t="s">
        <v>229</v>
      </c>
      <c r="C170" s="29"/>
      <c r="D170" s="29"/>
      <c r="E170" s="29"/>
      <c r="F170" s="29"/>
      <c r="G170" s="29"/>
      <c r="H170" s="29"/>
      <c r="I170" s="29"/>
      <c r="J170" s="29"/>
      <c r="K170" s="7" t="s">
        <v>215</v>
      </c>
      <c r="L170" s="28">
        <v>1025838.98</v>
      </c>
      <c r="M170" s="28"/>
      <c r="N170" s="28"/>
      <c r="O170"/>
    </row>
    <row r="171" spans="1:15" ht="15" customHeight="1" x14ac:dyDescent="0.25">
      <c r="A171" s="7">
        <v>13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7" t="s">
        <v>215</v>
      </c>
      <c r="L171" s="28">
        <v>498877.6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231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232</v>
      </c>
      <c r="J174" s="44"/>
      <c r="K174" s="17"/>
      <c r="L174" s="44" t="s">
        <v>233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2020-04-14T14:21:32Z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