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694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<sst xmlns="http://schemas.openxmlformats.org/spreadsheetml/2006/main" count="449" uniqueCount="235">
  <si>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</si>
  <si>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</si>
  <si>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</si>
  <si>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</si>
  <si>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</si>
  <si>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</si>
  <si>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</si>
  <si>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</si>
  <si>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Новгородская, г. Великий Новгород, ул. Псковская, д. 48, к. 2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</si>
  <si>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</si>
  <si>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</si>
  <si>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</si>
  <si>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</si>
  <si>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</si>
  <si>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</si>
  <si>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Керамзитобетон (блоки)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</si>
  <si>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</si>
  <si>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</si>
  <si>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</si>
  <si>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</si>
  <si>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</si>
  <si>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</si>
  <si>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</si>
  <si>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</si>
  <si>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</si>
  <si>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</si>
  <si>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</si>
  <si>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</si>
  <si>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</si>
  <si>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</si>
  <si>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</si>
  <si>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</si>
  <si>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</si>
  <si>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</si>
  <si>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</si>
  <si>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</si>
  <si>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</si>
  <si>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</si>
  <si>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</si>
  <si>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</si>
  <si>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</si>
  <si>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</si>
  <si>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</si>
  <si>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</si>
  <si>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</si>
  <si>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</si>
  <si>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</si>
  <si>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</si>
  <si>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</si>
  <si>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</si>
  <si>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</si>
  <si>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</si>
  <si>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</si>
  <si>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</si>
  <si>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</si>
  <si>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</si>
  <si>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</si>
  <si>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</si>
  <si>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</si>
  <si>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</si>
  <si>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</si>
  <si>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</si>
  <si>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</si>
  <si>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</si>
  <si>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</si>
  <si>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</si>
  <si>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</si>
  <si>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</si>
  <si>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</si>
  <si>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</si>
  <si>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Алюминий, одинарный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</si>
  <si>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</si>
  <si>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</si>
  <si>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</si>
  <si>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</si>
  <si>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</si>
  <si>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</si>
  <si>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</si>
  <si>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</si>
  <si>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</si>
  <si>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</si>
  <si>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</si>
  <si>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</si>
  <si>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</si>
  <si>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</si>
  <si>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</si>
  <si>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</si>
  <si>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</si>
  <si>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</si>
  <si>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</si>
  <si>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</si>
  <si>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</si>
  <si>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</si>
  <si>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</si>
  <si>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</si>
  <si>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</si>
  <si>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</si>
  <si>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</si>
  <si>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</si>
  <si>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</si>
  <si>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</si>
  <si>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</si>
  <si>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</si>
  <si>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</si>
  <si>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</si>
  <si>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</si>
  <si>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</si>
  <si>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Июль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</si>
  <si>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</si>
  <si>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</si>
  <si>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</si>
  <si>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</si>
  <si>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</si>
  <si>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</si>
  <si>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</si>
  <si>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</si>
  <si>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</si>
  <si>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</si>
  <si>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</si>
  <si>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</si>
  <si>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</si>
  <si>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</si>
  <si>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</si>
  <si>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</si>
  <si>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</si>
  <si>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</si>
  <si>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</si>
  <si>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</si>
  <si>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</si>
  <si>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Дуговая ртутная люминесцентная лампа (ДРЛ)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</si>
  <si>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</si>
  <si>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</si>
  <si>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</si>
  <si>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</si>
  <si>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</si>
  <si>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</si>
  <si>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</si>
  <si>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</si>
  <si>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</si>
  <si>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</si>
  <si>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</si>
  <si>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</si>
  <si>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</si>
  <si>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</si>
  <si>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</si>
  <si>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</si>
  <si>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</si>
  <si>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</si>
  <si>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</si>
  <si>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</si>
  <si>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</si>
  <si>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</si>
  <si>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</si>
  <si>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</si>
  <si>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</si>
  <si>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</si>
  <si>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</si>
  <si>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</si>
  <si>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</si>
  <si>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</si>
  <si>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</si>
  <si>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</si>
  <si>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</si>
  <si>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</si>
  <si>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</si>
  <si>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</si>
  <si>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</si>
  <si>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</si>
  <si>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</si>
  <si>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</si>
  <si>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08.2017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</si>
  <si>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</si>
  <si>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</si>
  <si>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26.09.2016</t>
  </si>
  <si>
    <t>Дата окончания отопительного периода в году соответствующему году окончания базового периода</t>
  </si>
  <si>
    <t>18.05.2017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</si>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</sst>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topLeftCell="G155" workbookViewId="0">
      <selection activeCell="M172" sqref="M172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1991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7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243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222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639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0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36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36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36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646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583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63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0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15565.5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13631.2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8178.7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170.3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12.9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26.6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9746.24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7273.54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2205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220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47.7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792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63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70</v>
      </c>
      <c r="M49" s="22"/>
      <c r="N49" s="22"/>
      <c r="O49"/>
    </row>
    <row r="50" spans="1:15" ht="15" customHeight="1" x14ac:dyDescent="0.25">
      <c r="A50" s="4">
        <v>45</v>
      </c>
      <c r="B50" s="21" t="s">
        <v>71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0</v>
      </c>
      <c r="M50" s="24"/>
      <c r="N50" s="24"/>
      <c r="O50"/>
    </row>
    <row r="51" spans="1:15" ht="15" customHeight="1" x14ac:dyDescent="0.25">
      <c r="A51" s="4">
        <v>46</v>
      </c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14</v>
      </c>
      <c r="M51" s="24"/>
      <c r="N51" s="24"/>
      <c r="O51"/>
    </row>
    <row r="52" spans="1:15" ht="15" customHeight="1" x14ac:dyDescent="0.25">
      <c r="A52" s="4">
        <v>47</v>
      </c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2197</v>
      </c>
      <c r="M54" s="24"/>
      <c r="N54" s="24"/>
      <c r="O54"/>
    </row>
    <row r="55" spans="1:15" ht="15" customHeight="1" x14ac:dyDescent="0.25">
      <c r="A55" s="4">
        <v>50</v>
      </c>
      <c r="B55" s="21" t="s">
        <v>76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2197</v>
      </c>
      <c r="M55" s="24"/>
      <c r="N55" s="24"/>
      <c r="O55"/>
    </row>
    <row r="56" spans="1:15" ht="15" customHeight="1" x14ac:dyDescent="0.25">
      <c r="A56" s="4">
        <v>51</v>
      </c>
      <c r="B56" s="21" t="s">
        <v>77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3" t="s">
        <v>80</v>
      </c>
      <c r="L59" s="24">
        <v>0</v>
      </c>
      <c r="M59" s="24"/>
      <c r="N59" s="24"/>
      <c r="O59"/>
    </row>
    <row r="60" spans="1:15" ht="15" customHeight="1" x14ac:dyDescent="0.25">
      <c r="A60" s="4">
        <v>53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3" t="s">
        <v>80</v>
      </c>
      <c r="L60" s="24">
        <v>0</v>
      </c>
      <c r="M60" s="24"/>
      <c r="N60" s="24"/>
      <c r="O60"/>
    </row>
    <row r="61" spans="1:15" ht="15" customHeight="1" x14ac:dyDescent="0.25">
      <c r="A61" s="4">
        <v>54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3" t="s">
        <v>80</v>
      </c>
      <c r="L61" s="24">
        <v>0</v>
      </c>
      <c r="M61" s="24"/>
      <c r="N61" s="24"/>
      <c r="O61"/>
    </row>
    <row r="62" spans="1:15" ht="15" customHeight="1" x14ac:dyDescent="0.25">
      <c r="A62" s="4">
        <v>55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3" t="s">
        <v>80</v>
      </c>
      <c r="L62" s="24">
        <v>0</v>
      </c>
      <c r="M62" s="24"/>
      <c r="N62" s="24"/>
      <c r="O62"/>
    </row>
    <row r="63" spans="1:15" ht="15" customHeight="1" x14ac:dyDescent="0.25">
      <c r="A63" s="4">
        <v>56</v>
      </c>
      <c r="B63" s="21" t="s">
        <v>84</v>
      </c>
      <c r="C63" s="21"/>
      <c r="D63" s="21"/>
      <c r="E63" s="21"/>
      <c r="F63" s="21"/>
      <c r="G63" s="21"/>
      <c r="H63" s="21"/>
      <c r="I63" s="21"/>
      <c r="J63" s="21"/>
      <c r="K63" s="3" t="s">
        <v>80</v>
      </c>
      <c r="L63" s="24">
        <v>0</v>
      </c>
      <c r="M63" s="24"/>
      <c r="N63" s="24"/>
      <c r="O63"/>
    </row>
    <row r="64" spans="1:15" ht="15" customHeight="1" x14ac:dyDescent="0.25">
      <c r="A64" s="4">
        <v>57</v>
      </c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3" t="s">
        <v>80</v>
      </c>
      <c r="L64" s="24">
        <v>0</v>
      </c>
      <c r="M64" s="24"/>
      <c r="N64" s="24"/>
      <c r="O64"/>
    </row>
    <row r="65" spans="1:15" ht="15" customHeight="1" x14ac:dyDescent="0.25">
      <c r="A65" s="4">
        <v>58</v>
      </c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3" t="s">
        <v>80</v>
      </c>
      <c r="L65" s="24">
        <v>0</v>
      </c>
      <c r="M65" s="24"/>
      <c r="N65" s="24"/>
      <c r="O65"/>
    </row>
    <row r="66" spans="1:15" ht="18.75" customHeight="1" x14ac:dyDescent="0.25">
      <c r="A66" s="19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88</v>
      </c>
      <c r="C68" s="21"/>
      <c r="D68" s="21"/>
      <c r="E68" s="21"/>
      <c r="F68" s="21"/>
      <c r="G68" s="21"/>
      <c r="H68" s="21"/>
      <c r="I68" s="21"/>
      <c r="J68" s="21"/>
      <c r="K68" s="3" t="s">
        <v>89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90</v>
      </c>
      <c r="C69" s="21"/>
      <c r="D69" s="21"/>
      <c r="E69" s="21"/>
      <c r="F69" s="21"/>
      <c r="G69" s="21"/>
      <c r="H69" s="21"/>
      <c r="I69" s="21"/>
      <c r="J69" s="21"/>
      <c r="K69" s="3" t="s">
        <v>89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91</v>
      </c>
      <c r="C70" s="21"/>
      <c r="D70" s="21"/>
      <c r="E70" s="21"/>
      <c r="F70" s="21"/>
      <c r="G70" s="21"/>
      <c r="H70" s="21"/>
      <c r="I70" s="21"/>
      <c r="J70" s="21"/>
      <c r="K70" s="3" t="s">
        <v>89</v>
      </c>
      <c r="L70" s="24">
        <v>4</v>
      </c>
      <c r="M70" s="24"/>
      <c r="N70" s="24"/>
      <c r="O70"/>
    </row>
    <row r="71" spans="1:15" ht="15" customHeight="1" x14ac:dyDescent="0.25">
      <c r="A71" s="4">
        <v>62</v>
      </c>
      <c r="B71" s="21" t="s">
        <v>92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93</v>
      </c>
      <c r="M71" s="22"/>
      <c r="N71" s="22"/>
      <c r="O71"/>
    </row>
    <row r="72" spans="1:15" ht="15" customHeight="1" x14ac:dyDescent="0.25">
      <c r="A72" s="4">
        <v>63</v>
      </c>
      <c r="B72" s="21" t="s">
        <v>94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95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96</v>
      </c>
      <c r="M73" s="22"/>
      <c r="N73" s="22"/>
      <c r="O73"/>
    </row>
    <row r="74" spans="1:15" ht="18.75" customHeight="1" x14ac:dyDescent="0.25">
      <c r="A74" s="19" t="s">
        <v>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98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99</v>
      </c>
      <c r="M76" s="22"/>
      <c r="N76" s="22"/>
      <c r="O76"/>
    </row>
    <row r="77" spans="1:15" ht="15" customHeight="1" x14ac:dyDescent="0.25">
      <c r="A77" s="4">
        <v>66</v>
      </c>
      <c r="B77" s="21" t="s">
        <v>100</v>
      </c>
      <c r="C77" s="21"/>
      <c r="D77" s="21"/>
      <c r="E77" s="21"/>
      <c r="F77" s="21"/>
      <c r="G77" s="21"/>
      <c r="H77" s="21"/>
      <c r="I77" s="21"/>
      <c r="J77" s="21"/>
      <c r="K77" s="3" t="s">
        <v>89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101</v>
      </c>
      <c r="C78" s="21"/>
      <c r="D78" s="21"/>
      <c r="E78" s="21"/>
      <c r="F78" s="21"/>
      <c r="G78" s="21"/>
      <c r="H78" s="21"/>
      <c r="I78" s="21"/>
      <c r="J78" s="21"/>
      <c r="K78" s="3" t="s">
        <v>89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102</v>
      </c>
      <c r="C79" s="21"/>
      <c r="D79" s="21"/>
      <c r="E79" s="21"/>
      <c r="F79" s="21"/>
      <c r="G79" s="21"/>
      <c r="H79" s="21"/>
      <c r="I79" s="21"/>
      <c r="J79" s="21"/>
      <c r="K79" s="3" t="s">
        <v>89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103</v>
      </c>
      <c r="C80" s="21"/>
      <c r="D80" s="21"/>
      <c r="E80" s="21"/>
      <c r="F80" s="21"/>
      <c r="G80" s="21"/>
      <c r="H80" s="21"/>
      <c r="I80" s="21"/>
      <c r="J80" s="21"/>
      <c r="K80" s="3" t="s">
        <v>104</v>
      </c>
      <c r="L80" s="24" t="s">
        <v>105</v>
      </c>
      <c r="M80" s="24"/>
      <c r="N80" s="24"/>
      <c r="O80"/>
    </row>
    <row r="81" spans="1:15" ht="25.35" customHeight="1" x14ac:dyDescent="0.25">
      <c r="A81" s="4">
        <v>70</v>
      </c>
      <c r="B81" s="21" t="s">
        <v>106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107</v>
      </c>
      <c r="M81" s="22"/>
      <c r="N81" s="22"/>
      <c r="O81"/>
    </row>
    <row r="82" spans="1:15" ht="15" customHeight="1" x14ac:dyDescent="0.25">
      <c r="A82" s="4">
        <v>71</v>
      </c>
      <c r="B82" s="21" t="s">
        <v>108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109</v>
      </c>
      <c r="C83" s="21"/>
      <c r="D83" s="21"/>
      <c r="E83" s="21"/>
      <c r="F83" s="21"/>
      <c r="G83" s="21"/>
      <c r="H83" s="21"/>
      <c r="I83" s="21"/>
      <c r="J83" s="21"/>
      <c r="K83" s="3" t="s">
        <v>89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110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111</v>
      </c>
      <c r="M84" s="22"/>
      <c r="N84" s="22"/>
      <c r="O84"/>
    </row>
    <row r="85" spans="1:15" ht="15" customHeight="1" x14ac:dyDescent="0.25">
      <c r="A85" s="4">
        <v>74</v>
      </c>
      <c r="B85" s="21" t="s">
        <v>112</v>
      </c>
      <c r="C85" s="21"/>
      <c r="D85" s="23" t="s">
        <v>113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114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115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117</v>
      </c>
      <c r="C89" s="27"/>
      <c r="D89" s="27"/>
      <c r="E89" s="27" t="s">
        <v>118</v>
      </c>
      <c r="F89" s="27"/>
      <c r="G89" s="27" t="s">
        <v>119</v>
      </c>
      <c r="H89" s="27"/>
      <c r="I89" s="27" t="s">
        <v>120</v>
      </c>
      <c r="J89" s="27"/>
      <c r="K89" s="27" t="s">
        <v>121</v>
      </c>
      <c r="L89" s="27"/>
      <c r="M89" s="27" t="s">
        <v>122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123</v>
      </c>
      <c r="F90" s="28"/>
      <c r="G90" s="27"/>
      <c r="H90" s="27"/>
      <c r="I90" s="28" t="s">
        <v>17</v>
      </c>
      <c r="J90" s="28"/>
      <c r="K90" s="28" t="s">
        <v>124</v>
      </c>
      <c r="L90" s="28"/>
      <c r="M90" s="27"/>
      <c r="N90" s="27"/>
      <c r="O90"/>
    </row>
    <row r="91" spans="1:15" x14ac:dyDescent="0.25">
      <c r="A91" s="7">
        <v>77</v>
      </c>
      <c r="B91" s="29" t="s">
        <v>125</v>
      </c>
      <c r="C91" s="29"/>
      <c r="D91" s="29"/>
      <c r="E91" s="30" t="s">
        <v>7</v>
      </c>
      <c r="F91" s="30"/>
      <c r="G91" s="29" t="s">
        <v>126</v>
      </c>
      <c r="H91" s="29"/>
      <c r="I91" s="30">
        <v>63</v>
      </c>
      <c r="J91" s="30"/>
      <c r="K91" s="30">
        <v>60</v>
      </c>
      <c r="L91" s="30"/>
      <c r="M91" s="30" t="s">
        <v>36</v>
      </c>
      <c r="N91" s="30"/>
      <c r="O91"/>
    </row>
    <row r="92" spans="1:15" x14ac:dyDescent="0.25">
      <c r="A92" s="7">
        <v>78</v>
      </c>
      <c r="B92" s="29" t="s">
        <v>127</v>
      </c>
      <c r="C92" s="29"/>
      <c r="D92" s="29"/>
      <c r="E92" s="30" t="s">
        <v>7</v>
      </c>
      <c r="F92" s="30"/>
      <c r="G92" s="29" t="s">
        <v>126</v>
      </c>
      <c r="H92" s="29"/>
      <c r="I92" s="30">
        <v>63</v>
      </c>
      <c r="J92" s="30"/>
      <c r="K92" s="30">
        <v>60</v>
      </c>
      <c r="L92" s="30"/>
      <c r="M92" s="30" t="s">
        <v>36</v>
      </c>
      <c r="N92" s="30"/>
      <c r="O92"/>
    </row>
    <row r="93" spans="1:15" x14ac:dyDescent="0.25">
      <c r="A93" s="7">
        <v>79</v>
      </c>
      <c r="B93" s="29" t="s">
        <v>128</v>
      </c>
      <c r="C93" s="29"/>
      <c r="D93" s="29"/>
      <c r="E93" s="30" t="s">
        <v>7</v>
      </c>
      <c r="F93" s="30"/>
      <c r="G93" s="29" t="s">
        <v>129</v>
      </c>
      <c r="H93" s="29"/>
      <c r="I93" s="30">
        <v>4</v>
      </c>
      <c r="J93" s="30"/>
      <c r="K93" s="30">
        <v>250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130</v>
      </c>
      <c r="C94" s="29"/>
      <c r="D94" s="29"/>
      <c r="E94" s="30" t="s">
        <v>7</v>
      </c>
      <c r="F94" s="30"/>
      <c r="G94" s="29" t="s">
        <v>126</v>
      </c>
      <c r="H94" s="29"/>
      <c r="I94" s="30">
        <v>7</v>
      </c>
      <c r="J94" s="30"/>
      <c r="K94" s="30">
        <v>60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131</v>
      </c>
      <c r="C95" s="29"/>
      <c r="D95" s="29"/>
      <c r="E95" s="30" t="s">
        <v>7</v>
      </c>
      <c r="F95" s="30"/>
      <c r="G95" s="29" t="s">
        <v>126</v>
      </c>
      <c r="H95" s="29"/>
      <c r="I95" s="30">
        <v>7</v>
      </c>
      <c r="J95" s="30"/>
      <c r="K95" s="30">
        <v>60</v>
      </c>
      <c r="L95" s="30"/>
      <c r="M95" s="30" t="s">
        <v>36</v>
      </c>
      <c r="N95" s="30"/>
      <c r="O95"/>
    </row>
    <row r="96" spans="1:15" x14ac:dyDescent="0.25">
      <c r="A96" s="7">
        <v>82</v>
      </c>
      <c r="B96" s="29" t="s">
        <v>132</v>
      </c>
      <c r="C96" s="29"/>
      <c r="D96" s="29"/>
      <c r="E96" s="30" t="s">
        <v>7</v>
      </c>
      <c r="F96" s="30"/>
      <c r="G96" s="29" t="s">
        <v>126</v>
      </c>
      <c r="H96" s="29"/>
      <c r="I96" s="30">
        <v>7</v>
      </c>
      <c r="J96" s="30"/>
      <c r="K96" s="30">
        <v>60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134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135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136</v>
      </c>
      <c r="C101" s="21"/>
      <c r="D101" s="21"/>
      <c r="E101" s="21"/>
      <c r="F101" s="21"/>
      <c r="G101" s="21"/>
      <c r="H101" s="21"/>
      <c r="I101" s="21"/>
      <c r="J101" s="21"/>
      <c r="K101" s="3" t="s">
        <v>137</v>
      </c>
      <c r="L101" s="32">
        <v>38.5</v>
      </c>
      <c r="M101" s="32"/>
      <c r="N101" s="32"/>
      <c r="O101"/>
    </row>
    <row r="102" spans="1:15" ht="15" customHeight="1" x14ac:dyDescent="0.25">
      <c r="A102" s="7">
        <v>86</v>
      </c>
      <c r="B102" s="21" t="s">
        <v>138</v>
      </c>
      <c r="C102" s="21"/>
      <c r="D102" s="21"/>
      <c r="E102" s="21"/>
      <c r="F102" s="21"/>
      <c r="G102" s="21"/>
      <c r="H102" s="21"/>
      <c r="I102" s="21"/>
      <c r="J102" s="21"/>
      <c r="K102" s="3" t="s">
        <v>123</v>
      </c>
      <c r="L102" s="32">
        <v>2200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139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140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141</v>
      </c>
      <c r="C105" s="31"/>
      <c r="D105" s="31"/>
      <c r="E105" s="31"/>
      <c r="F105" s="31"/>
      <c r="G105" s="31"/>
      <c r="H105" s="31"/>
      <c r="I105" s="31"/>
      <c r="J105" s="31"/>
      <c r="K105" s="3" t="s">
        <v>137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142</v>
      </c>
      <c r="C106" s="31"/>
      <c r="D106" s="31"/>
      <c r="E106" s="31"/>
      <c r="F106" s="31"/>
      <c r="G106" s="31"/>
      <c r="H106" s="31"/>
      <c r="I106" s="31"/>
      <c r="J106" s="31"/>
      <c r="K106" s="3" t="s">
        <v>123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143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140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144</v>
      </c>
      <c r="C109" s="31"/>
      <c r="D109" s="31"/>
      <c r="E109" s="31"/>
      <c r="F109" s="31"/>
      <c r="G109" s="31"/>
      <c r="H109" s="31"/>
      <c r="I109" s="31"/>
      <c r="J109" s="31"/>
      <c r="K109" s="3" t="s">
        <v>137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145</v>
      </c>
      <c r="C110" s="31"/>
      <c r="D110" s="31"/>
      <c r="E110" s="31"/>
      <c r="F110" s="31"/>
      <c r="G110" s="31"/>
      <c r="H110" s="31"/>
      <c r="I110" s="31"/>
      <c r="J110" s="31"/>
      <c r="K110" s="3" t="s">
        <v>123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146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140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147</v>
      </c>
      <c r="C113" s="31"/>
      <c r="D113" s="31"/>
      <c r="E113" s="31"/>
      <c r="F113" s="31"/>
      <c r="G113" s="31"/>
      <c r="H113" s="31"/>
      <c r="I113" s="31"/>
      <c r="J113" s="31"/>
      <c r="K113" s="3" t="s">
        <v>137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148</v>
      </c>
      <c r="C114" s="31"/>
      <c r="D114" s="31"/>
      <c r="E114" s="31"/>
      <c r="F114" s="31"/>
      <c r="G114" s="31"/>
      <c r="H114" s="31"/>
      <c r="I114" s="31"/>
      <c r="J114" s="31"/>
      <c r="K114" s="3" t="s">
        <v>123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149</v>
      </c>
      <c r="C115" s="31"/>
      <c r="D115" s="31"/>
      <c r="E115" s="31"/>
      <c r="F115" s="31"/>
      <c r="G115" s="31"/>
      <c r="H115" s="31"/>
      <c r="I115" s="31"/>
      <c r="J115" s="31"/>
      <c r="K115" s="3" t="s">
        <v>137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150</v>
      </c>
      <c r="C116" s="33"/>
      <c r="D116" s="33"/>
      <c r="E116" s="33"/>
      <c r="F116" s="33"/>
      <c r="G116" s="33"/>
      <c r="H116" s="33"/>
      <c r="I116" s="33"/>
      <c r="J116" s="33"/>
      <c r="K116" s="3" t="s">
        <v>123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152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153</v>
      </c>
      <c r="L119" s="24">
        <v>2.1235400000000002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154</v>
      </c>
      <c r="E120" s="21"/>
      <c r="F120" s="21"/>
      <c r="G120" s="21"/>
      <c r="H120" s="21"/>
      <c r="I120" s="21"/>
      <c r="J120" s="21"/>
      <c r="K120" s="3" t="s">
        <v>153</v>
      </c>
      <c r="L120" s="24">
        <v>1.0175399999999999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155</v>
      </c>
      <c r="E121" s="21"/>
      <c r="F121" s="21"/>
      <c r="G121" s="21"/>
      <c r="H121" s="21"/>
      <c r="I121" s="21"/>
      <c r="J121" s="21"/>
      <c r="K121" s="3" t="s">
        <v>153</v>
      </c>
      <c r="L121" s="24">
        <v>1.1060000000000001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156</v>
      </c>
      <c r="E122" s="21"/>
      <c r="F122" s="21"/>
      <c r="G122" s="21"/>
      <c r="H122" s="21"/>
      <c r="I122" s="21"/>
      <c r="J122" s="21"/>
      <c r="K122" s="3" t="s">
        <v>153</v>
      </c>
      <c r="L122" s="24">
        <v>0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157</v>
      </c>
      <c r="C123" s="21"/>
      <c r="D123" s="21" t="s">
        <v>158</v>
      </c>
      <c r="E123" s="21"/>
      <c r="F123" s="21"/>
      <c r="G123" s="21"/>
      <c r="H123" s="21"/>
      <c r="I123" s="21"/>
      <c r="J123" s="21"/>
      <c r="K123" s="3" t="s">
        <v>89</v>
      </c>
      <c r="L123" s="24">
        <v>130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159</v>
      </c>
      <c r="E124" s="21"/>
      <c r="F124" s="21"/>
      <c r="G124" s="21"/>
      <c r="H124" s="21"/>
      <c r="I124" s="21"/>
      <c r="J124" s="21"/>
      <c r="K124" s="3" t="s">
        <v>89</v>
      </c>
      <c r="L124" s="24">
        <v>70</v>
      </c>
      <c r="M124" s="24"/>
      <c r="N124" s="24"/>
      <c r="O124"/>
    </row>
    <row r="125" spans="1:15" ht="15" customHeight="1" x14ac:dyDescent="0.25">
      <c r="A125" s="4">
        <v>107</v>
      </c>
      <c r="B125" s="21" t="s">
        <v>160</v>
      </c>
      <c r="C125" s="21"/>
      <c r="D125" s="21" t="s">
        <v>161</v>
      </c>
      <c r="E125" s="21"/>
      <c r="F125" s="21"/>
      <c r="G125" s="21"/>
      <c r="H125" s="21"/>
      <c r="I125" s="21"/>
      <c r="J125" s="21"/>
      <c r="K125" s="3" t="s">
        <v>89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162</v>
      </c>
      <c r="E126" s="21"/>
      <c r="F126" s="21"/>
      <c r="G126" s="21"/>
      <c r="H126" s="21"/>
      <c r="I126" s="21"/>
      <c r="J126" s="21"/>
      <c r="K126" s="3" t="s">
        <v>89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163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164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165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166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167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168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169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170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171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172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173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174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175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176</v>
      </c>
      <c r="C134" s="31"/>
      <c r="D134" s="31"/>
      <c r="E134" s="31"/>
      <c r="F134" s="31"/>
      <c r="G134" s="31"/>
      <c r="H134" s="31"/>
      <c r="I134" s="31"/>
      <c r="J134" s="31"/>
      <c r="K134" s="3" t="s">
        <v>177</v>
      </c>
      <c r="L134" s="24">
        <v>1758.2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178</v>
      </c>
      <c r="C135" s="31"/>
      <c r="D135" s="31"/>
      <c r="E135" s="31"/>
      <c r="F135" s="31"/>
      <c r="G135" s="31"/>
      <c r="H135" s="31"/>
      <c r="I135" s="31"/>
      <c r="J135" s="31"/>
      <c r="K135" s="3" t="s">
        <v>179</v>
      </c>
      <c r="L135" s="24">
        <v>3.99</v>
      </c>
      <c r="M135" s="24"/>
      <c r="N135" s="24"/>
      <c r="O135"/>
    </row>
    <row r="136" spans="1:15" ht="18.75" customHeight="1" x14ac:dyDescent="0.25">
      <c r="A136" s="19" t="s">
        <v>180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181</v>
      </c>
      <c r="B137" s="35"/>
      <c r="C137" s="27" t="s">
        <v>182</v>
      </c>
      <c r="D137" s="27" t="s">
        <v>183</v>
      </c>
      <c r="E137" s="27"/>
      <c r="F137" s="27"/>
      <c r="G137" s="27" t="s">
        <v>184</v>
      </c>
      <c r="H137" s="27"/>
      <c r="I137" s="27"/>
      <c r="J137" s="27" t="s">
        <v>185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186</v>
      </c>
      <c r="B138" s="27" t="s">
        <v>187</v>
      </c>
      <c r="C138" s="27"/>
      <c r="D138" s="9" t="s">
        <v>24</v>
      </c>
      <c r="E138" s="5" t="s">
        <v>188</v>
      </c>
      <c r="F138" s="5" t="s">
        <v>189</v>
      </c>
      <c r="G138" s="5" t="s">
        <v>24</v>
      </c>
      <c r="H138" s="5" t="s">
        <v>190</v>
      </c>
      <c r="I138" s="5" t="s">
        <v>191</v>
      </c>
      <c r="J138" s="5" t="s">
        <v>24</v>
      </c>
      <c r="K138" s="5" t="s">
        <v>192</v>
      </c>
      <c r="L138" s="5" t="s">
        <v>193</v>
      </c>
      <c r="M138" s="5" t="s">
        <v>194</v>
      </c>
      <c r="N138" s="5" t="s">
        <v>195</v>
      </c>
      <c r="O138"/>
    </row>
    <row r="139" spans="1:15" ht="15" customHeight="1" x14ac:dyDescent="0.25">
      <c r="A139" s="35"/>
      <c r="B139" s="27"/>
      <c r="C139" s="7" t="s">
        <v>89</v>
      </c>
      <c r="D139" s="7" t="s">
        <v>196</v>
      </c>
      <c r="E139" s="7" t="s">
        <v>196</v>
      </c>
      <c r="F139" s="7" t="s">
        <v>196</v>
      </c>
      <c r="G139" s="6" t="s">
        <v>197</v>
      </c>
      <c r="H139" s="6" t="s">
        <v>197</v>
      </c>
      <c r="I139" s="6" t="s">
        <v>197</v>
      </c>
      <c r="J139" s="6" t="s">
        <v>198</v>
      </c>
      <c r="K139" s="6" t="s">
        <v>198</v>
      </c>
      <c r="L139" s="6" t="s">
        <v>198</v>
      </c>
      <c r="M139" s="6" t="s">
        <v>198</v>
      </c>
      <c r="N139" s="6" t="s">
        <v>198</v>
      </c>
      <c r="O139"/>
    </row>
    <row r="140" spans="1:15" x14ac:dyDescent="0.25">
      <c r="A140" s="7">
        <v>2016</v>
      </c>
      <c r="B140" s="8" t="s">
        <v>199</v>
      </c>
      <c r="C140" s="10">
        <v>11</v>
      </c>
      <c r="D140" s="10">
        <v>95.067999999999998</v>
      </c>
      <c r="E140" s="10">
        <v>29.167999999999999</v>
      </c>
      <c r="F140" s="10">
        <v>65.900000000000006</v>
      </c>
      <c r="G140" s="11">
        <v>1013.29</v>
      </c>
      <c r="H140" s="11">
        <v>0</v>
      </c>
      <c r="I140" s="11">
        <v>1013.29</v>
      </c>
      <c r="J140" s="11">
        <v>2.4020000000000001</v>
      </c>
      <c r="K140" s="11">
        <v>0</v>
      </c>
      <c r="L140" s="11">
        <v>0</v>
      </c>
      <c r="M140" s="11">
        <v>0</v>
      </c>
      <c r="N140" s="11">
        <v>0</v>
      </c>
      <c r="O140"/>
    </row>
    <row r="141" spans="1:15" x14ac:dyDescent="0.25">
      <c r="A141" s="7">
        <v>2016</v>
      </c>
      <c r="B141" s="8" t="s">
        <v>200</v>
      </c>
      <c r="C141" s="10">
        <v>4.0999999999999996</v>
      </c>
      <c r="D141" s="10">
        <v>253.345</v>
      </c>
      <c r="E141" s="10">
        <v>157.04499999999999</v>
      </c>
      <c r="F141" s="10">
        <v>96.3</v>
      </c>
      <c r="G141" s="11">
        <v>1234.73</v>
      </c>
      <c r="H141" s="11">
        <v>0</v>
      </c>
      <c r="I141" s="11">
        <v>1234.73</v>
      </c>
      <c r="J141" s="11">
        <v>4.5490000000000004</v>
      </c>
      <c r="K141" s="11">
        <v>0</v>
      </c>
      <c r="L141" s="11">
        <v>0</v>
      </c>
      <c r="M141" s="11">
        <v>0</v>
      </c>
      <c r="N141" s="11">
        <v>0</v>
      </c>
      <c r="O141"/>
    </row>
    <row r="142" spans="1:15" x14ac:dyDescent="0.25">
      <c r="A142" s="7">
        <v>2016</v>
      </c>
      <c r="B142" s="8" t="s">
        <v>201</v>
      </c>
      <c r="C142" s="10">
        <v>-2.8</v>
      </c>
      <c r="D142" s="10">
        <v>418.71499999999997</v>
      </c>
      <c r="E142" s="10">
        <v>320.01499999999999</v>
      </c>
      <c r="F142" s="10">
        <v>98.7</v>
      </c>
      <c r="G142" s="11">
        <v>1264.6099999999999</v>
      </c>
      <c r="H142" s="11">
        <v>0</v>
      </c>
      <c r="I142" s="11">
        <v>1264.6099999999999</v>
      </c>
      <c r="J142" s="11">
        <v>4.3</v>
      </c>
      <c r="K142" s="11">
        <v>0</v>
      </c>
      <c r="L142" s="11">
        <v>0</v>
      </c>
      <c r="M142" s="11">
        <v>0</v>
      </c>
      <c r="N142" s="11">
        <v>0</v>
      </c>
      <c r="O142"/>
    </row>
    <row r="143" spans="1:15" x14ac:dyDescent="0.25">
      <c r="A143" s="7">
        <v>2016</v>
      </c>
      <c r="B143" s="8" t="s">
        <v>202</v>
      </c>
      <c r="C143" s="10">
        <v>-2.2999999999999998</v>
      </c>
      <c r="D143" s="10">
        <v>397.517</v>
      </c>
      <c r="E143" s="10">
        <v>313.31700000000001</v>
      </c>
      <c r="F143" s="10">
        <v>84.2</v>
      </c>
      <c r="G143" s="11">
        <v>1078.93</v>
      </c>
      <c r="H143" s="11">
        <v>0</v>
      </c>
      <c r="I143" s="11">
        <v>1078.93</v>
      </c>
      <c r="J143" s="11">
        <v>4.274</v>
      </c>
      <c r="K143" s="11">
        <v>0</v>
      </c>
      <c r="L143" s="11">
        <v>0</v>
      </c>
      <c r="M143" s="11">
        <v>0</v>
      </c>
      <c r="N143" s="11">
        <v>0</v>
      </c>
      <c r="O143"/>
    </row>
    <row r="144" spans="1:15" x14ac:dyDescent="0.25">
      <c r="A144" s="7">
        <v>2017</v>
      </c>
      <c r="B144" s="8" t="s">
        <v>203</v>
      </c>
      <c r="C144" s="10">
        <v>-5.5</v>
      </c>
      <c r="D144" s="10">
        <v>522.72</v>
      </c>
      <c r="E144" s="10">
        <v>412.58</v>
      </c>
      <c r="F144" s="10">
        <v>110.14</v>
      </c>
      <c r="G144" s="11">
        <v>1412</v>
      </c>
      <c r="H144" s="11">
        <v>0</v>
      </c>
      <c r="I144" s="11">
        <v>1412</v>
      </c>
      <c r="J144" s="11">
        <v>4.6020000000000003</v>
      </c>
      <c r="K144" s="11">
        <v>0</v>
      </c>
      <c r="L144" s="11">
        <v>0</v>
      </c>
      <c r="M144" s="11">
        <v>0</v>
      </c>
      <c r="N144" s="11">
        <v>0</v>
      </c>
      <c r="O144"/>
    </row>
    <row r="145" spans="1:15" x14ac:dyDescent="0.25">
      <c r="A145" s="7">
        <v>2017</v>
      </c>
      <c r="B145" s="8" t="s">
        <v>204</v>
      </c>
      <c r="C145" s="10">
        <v>-4</v>
      </c>
      <c r="D145" s="10">
        <v>436.43200000000002</v>
      </c>
      <c r="E145" s="10">
        <v>344.05200000000002</v>
      </c>
      <c r="F145" s="10">
        <v>92.38</v>
      </c>
      <c r="G145" s="11">
        <v>1184</v>
      </c>
      <c r="H145" s="11">
        <v>0</v>
      </c>
      <c r="I145" s="11">
        <v>1184</v>
      </c>
      <c r="J145" s="11">
        <v>4.2110000000000003</v>
      </c>
      <c r="K145" s="11">
        <v>0</v>
      </c>
      <c r="L145" s="11">
        <v>0</v>
      </c>
      <c r="M145" s="11">
        <v>0</v>
      </c>
      <c r="N145" s="11">
        <v>0</v>
      </c>
      <c r="O145"/>
    </row>
    <row r="146" spans="1:15" x14ac:dyDescent="0.25">
      <c r="A146" s="7">
        <v>2017</v>
      </c>
      <c r="B146" s="8" t="s">
        <v>205</v>
      </c>
      <c r="C146" s="10">
        <v>0.9</v>
      </c>
      <c r="D146" s="10">
        <v>398.84899999999999</v>
      </c>
      <c r="E146" s="10">
        <v>297.21899999999999</v>
      </c>
      <c r="F146" s="10">
        <v>101.63</v>
      </c>
      <c r="G146" s="11">
        <v>1303</v>
      </c>
      <c r="H146" s="11">
        <v>0</v>
      </c>
      <c r="I146" s="11">
        <v>1303</v>
      </c>
      <c r="J146" s="11">
        <v>4.0199999999999996</v>
      </c>
      <c r="K146" s="11">
        <v>0</v>
      </c>
      <c r="L146" s="11">
        <v>0</v>
      </c>
      <c r="M146" s="11">
        <v>0</v>
      </c>
      <c r="N146" s="11">
        <v>0</v>
      </c>
      <c r="O146"/>
    </row>
    <row r="147" spans="1:15" x14ac:dyDescent="0.25">
      <c r="A147" s="7">
        <v>2017</v>
      </c>
      <c r="B147" s="8" t="s">
        <v>206</v>
      </c>
      <c r="C147" s="10">
        <v>3.3</v>
      </c>
      <c r="D147" s="10">
        <v>363.86099999999999</v>
      </c>
      <c r="E147" s="10">
        <v>259.661</v>
      </c>
      <c r="F147" s="10">
        <v>104.2</v>
      </c>
      <c r="G147" s="11">
        <v>1336</v>
      </c>
      <c r="H147" s="11">
        <v>0</v>
      </c>
      <c r="I147" s="11">
        <v>1336</v>
      </c>
      <c r="J147" s="11">
        <v>4.3019999999999996</v>
      </c>
      <c r="K147" s="11">
        <v>0</v>
      </c>
      <c r="L147" s="11">
        <v>0</v>
      </c>
      <c r="M147" s="11">
        <v>0</v>
      </c>
      <c r="N147" s="11">
        <v>0</v>
      </c>
      <c r="O147"/>
    </row>
    <row r="148" spans="1:15" x14ac:dyDescent="0.25">
      <c r="A148" s="7">
        <v>2017</v>
      </c>
      <c r="B148" s="8" t="s">
        <v>207</v>
      </c>
      <c r="C148" s="10">
        <v>6.4</v>
      </c>
      <c r="D148" s="10">
        <v>238.18</v>
      </c>
      <c r="E148" s="10">
        <v>142.63999999999999</v>
      </c>
      <c r="F148" s="10">
        <v>95.54</v>
      </c>
      <c r="G148" s="11">
        <v>1224.95</v>
      </c>
      <c r="H148" s="11">
        <v>0</v>
      </c>
      <c r="I148" s="11">
        <v>1224.95</v>
      </c>
      <c r="J148" s="11">
        <v>4.2249999999999996</v>
      </c>
      <c r="K148" s="11">
        <v>0</v>
      </c>
      <c r="L148" s="11">
        <v>0</v>
      </c>
      <c r="M148" s="11">
        <v>0</v>
      </c>
      <c r="N148" s="11">
        <v>0</v>
      </c>
      <c r="O148"/>
    </row>
    <row r="149" spans="1:15" x14ac:dyDescent="0.25">
      <c r="A149" s="7">
        <v>2017</v>
      </c>
      <c r="B149" s="8" t="s">
        <v>208</v>
      </c>
      <c r="C149" s="10">
        <v>13.5</v>
      </c>
      <c r="D149" s="10">
        <v>88.966999999999999</v>
      </c>
      <c r="E149" s="10">
        <v>0</v>
      </c>
      <c r="F149" s="10">
        <v>88.966999999999999</v>
      </c>
      <c r="G149" s="11">
        <v>1266.5350000000001</v>
      </c>
      <c r="H149" s="11">
        <v>0</v>
      </c>
      <c r="I149" s="11">
        <v>1266.5350000000001</v>
      </c>
      <c r="J149" s="11">
        <v>4.0830000000000002</v>
      </c>
      <c r="K149" s="11">
        <v>0</v>
      </c>
      <c r="L149" s="11">
        <v>0</v>
      </c>
      <c r="M149" s="11">
        <v>0</v>
      </c>
      <c r="N149" s="11">
        <v>0</v>
      </c>
      <c r="O149"/>
    </row>
    <row r="150" spans="1:15" x14ac:dyDescent="0.25">
      <c r="A150" s="7">
        <v>2017</v>
      </c>
      <c r="B150" s="8" t="s">
        <v>107</v>
      </c>
      <c r="C150" s="10">
        <v>16</v>
      </c>
      <c r="D150" s="10">
        <v>61.335000000000001</v>
      </c>
      <c r="E150" s="10">
        <v>0</v>
      </c>
      <c r="F150" s="10">
        <v>61.335000000000001</v>
      </c>
      <c r="G150" s="11">
        <v>832.22</v>
      </c>
      <c r="H150" s="11">
        <v>0</v>
      </c>
      <c r="I150" s="11">
        <v>832.22</v>
      </c>
      <c r="J150" s="11">
        <v>3.782</v>
      </c>
      <c r="K150" s="11">
        <v>0</v>
      </c>
      <c r="L150" s="11">
        <v>0</v>
      </c>
      <c r="M150" s="11">
        <v>0</v>
      </c>
      <c r="N150" s="11">
        <v>0</v>
      </c>
      <c r="O150"/>
    </row>
    <row r="151" spans="1:15" x14ac:dyDescent="0.25">
      <c r="A151" s="7">
        <v>2017</v>
      </c>
      <c r="B151" s="8" t="s">
        <v>209</v>
      </c>
      <c r="C151" s="10">
        <v>16.899999999999999</v>
      </c>
      <c r="D151" s="10">
        <v>82.867999999999995</v>
      </c>
      <c r="E151" s="10">
        <v>0</v>
      </c>
      <c r="F151" s="10">
        <v>82.867999999999995</v>
      </c>
      <c r="G151" s="11">
        <v>1104.8440000000001</v>
      </c>
      <c r="H151" s="11">
        <v>0</v>
      </c>
      <c r="I151" s="11">
        <v>1104.8440000000001</v>
      </c>
      <c r="J151" s="11">
        <v>4.1360000000000001</v>
      </c>
      <c r="K151" s="11">
        <v>0</v>
      </c>
      <c r="L151" s="11">
        <v>0</v>
      </c>
      <c r="M151" s="11">
        <v>0</v>
      </c>
      <c r="N151" s="11">
        <v>0</v>
      </c>
      <c r="O151"/>
    </row>
    <row r="152" spans="1:15" ht="16.5" customHeight="1" x14ac:dyDescent="0.25">
      <c r="A152" s="36" t="s">
        <v>210</v>
      </c>
      <c r="B152" s="36"/>
      <c r="C152" s="12">
        <v>-0.12</v>
      </c>
      <c r="D152" s="12">
        <f t="shared" ref="D152:N152" si="0">SUM(D140:D151)</f>
        <v>3357.857</v>
      </c>
      <c r="E152" s="12">
        <f t="shared" si="0"/>
        <v>2275.6970000000001</v>
      </c>
      <c r="F152" s="12">
        <f t="shared" si="0"/>
        <v>1082.1600000000001</v>
      </c>
      <c r="G152" s="12">
        <f t="shared" si="0"/>
        <v>14255.109</v>
      </c>
      <c r="H152" s="12">
        <f t="shared" si="0"/>
        <v>0</v>
      </c>
      <c r="I152" s="12">
        <f t="shared" si="0"/>
        <v>14255.109</v>
      </c>
      <c r="J152" s="12">
        <f t="shared" si="0"/>
        <v>48.886000000000003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211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212</v>
      </c>
      <c r="C154" s="27"/>
      <c r="D154" s="27"/>
      <c r="E154" s="35" t="s">
        <v>213</v>
      </c>
      <c r="F154" s="35"/>
      <c r="G154" s="35"/>
      <c r="H154" s="35"/>
      <c r="I154" s="35" t="s">
        <v>214</v>
      </c>
      <c r="J154" s="35"/>
      <c r="K154" s="35"/>
      <c r="L154" s="35" t="s">
        <v>215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216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217</v>
      </c>
      <c r="C156" s="38"/>
      <c r="D156" s="38"/>
      <c r="E156" s="39" t="s">
        <v>218</v>
      </c>
      <c r="F156" s="39"/>
      <c r="G156" s="39"/>
      <c r="H156" s="39"/>
      <c r="I156" s="39"/>
      <c r="J156" s="39"/>
      <c r="K156" s="39"/>
      <c r="L156" s="40">
        <v>413000</v>
      </c>
      <c r="M156" s="40"/>
      <c r="N156" s="40"/>
      <c r="O156" s="13"/>
    </row>
    <row r="157" spans="1:15" ht="18.75" customHeight="1" x14ac:dyDescent="0.25">
      <c r="A157" s="19" t="s">
        <v>219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220</v>
      </c>
      <c r="C159" s="29"/>
      <c r="D159" s="29"/>
      <c r="E159" s="29"/>
      <c r="F159" s="29"/>
      <c r="G159" s="29"/>
      <c r="H159" s="29"/>
      <c r="I159" s="41" t="s">
        <v>221</v>
      </c>
      <c r="J159" s="41"/>
      <c r="K159" s="6" t="s">
        <v>196</v>
      </c>
      <c r="L159" s="28">
        <v>3357.857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222</v>
      </c>
      <c r="J160" s="41"/>
      <c r="K160" s="6" t="s">
        <v>198</v>
      </c>
      <c r="L160" s="28">
        <v>48.89</v>
      </c>
      <c r="M160" s="28"/>
      <c r="N160" s="28"/>
      <c r="O160"/>
    </row>
    <row r="161" spans="1:15" ht="15" customHeight="1" x14ac:dyDescent="0.25">
      <c r="A161" s="7">
        <v>3</v>
      </c>
      <c r="B161" s="29" t="s">
        <v>223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216</v>
      </c>
      <c r="L161" s="28">
        <v>6098839.3200000003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224</v>
      </c>
      <c r="J162" s="41"/>
      <c r="K162" s="7" t="s">
        <v>216</v>
      </c>
      <c r="L162" s="28">
        <v>5903784.1799999997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225</v>
      </c>
      <c r="J163" s="41"/>
      <c r="K163" s="7" t="s">
        <v>216</v>
      </c>
      <c r="L163" s="28">
        <v>195055.14</v>
      </c>
      <c r="M163" s="28"/>
      <c r="N163" s="28"/>
      <c r="O163"/>
    </row>
    <row r="164" spans="1:15" ht="15" customHeight="1" x14ac:dyDescent="0.25">
      <c r="A164" s="7">
        <v>6</v>
      </c>
      <c r="B164" s="29" t="s">
        <v>226</v>
      </c>
      <c r="C164" s="29"/>
      <c r="D164" s="29"/>
      <c r="E164" s="29"/>
      <c r="F164" s="29"/>
      <c r="G164" s="29"/>
      <c r="H164" s="29"/>
      <c r="I164" s="41" t="s">
        <v>221</v>
      </c>
      <c r="J164" s="41"/>
      <c r="K164" s="6" t="s">
        <v>196</v>
      </c>
      <c r="L164" s="28">
        <v>2996.46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222</v>
      </c>
      <c r="J165" s="41"/>
      <c r="K165" s="6" t="s">
        <v>198</v>
      </c>
      <c r="L165" s="28">
        <v>51.85</v>
      </c>
      <c r="M165" s="28"/>
      <c r="N165" s="28"/>
      <c r="O165"/>
    </row>
    <row r="166" spans="1:15" ht="15" customHeight="1" x14ac:dyDescent="0.25">
      <c r="A166" s="7">
        <v>8</v>
      </c>
      <c r="B166" s="29" t="s">
        <v>227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216</v>
      </c>
      <c r="L166" s="28">
        <v>5475257.2400000002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224</v>
      </c>
      <c r="J167" s="41"/>
      <c r="K167" s="7" t="s">
        <v>216</v>
      </c>
      <c r="L167" s="28">
        <v>5268367.72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225</v>
      </c>
      <c r="J168" s="41"/>
      <c r="K168" s="7" t="s">
        <v>216</v>
      </c>
      <c r="L168" s="28">
        <v>206889.52</v>
      </c>
      <c r="M168" s="28"/>
      <c r="N168" s="28"/>
      <c r="O168"/>
    </row>
    <row r="169" spans="1:15" ht="15" customHeight="1" x14ac:dyDescent="0.25">
      <c r="A169" s="7">
        <v>11</v>
      </c>
      <c r="B169" s="29" t="s">
        <v>228</v>
      </c>
      <c r="C169" s="29"/>
      <c r="D169" s="29"/>
      <c r="E169" s="29"/>
      <c r="F169" s="29"/>
      <c r="G169" s="29"/>
      <c r="H169" s="29"/>
      <c r="I169" s="29"/>
      <c r="J169" s="29"/>
      <c r="K169" s="7" t="s">
        <v>229</v>
      </c>
      <c r="L169" s="28">
        <v>10.220000000000001</v>
      </c>
      <c r="M169" s="28"/>
      <c r="N169" s="28"/>
      <c r="O169"/>
    </row>
    <row r="170" spans="1:15" ht="15" customHeight="1" x14ac:dyDescent="0.25">
      <c r="A170" s="7">
        <v>12</v>
      </c>
      <c r="B170" s="29" t="s">
        <v>230</v>
      </c>
      <c r="C170" s="29"/>
      <c r="D170" s="29"/>
      <c r="E170" s="29"/>
      <c r="F170" s="29"/>
      <c r="G170" s="29"/>
      <c r="H170" s="29"/>
      <c r="I170" s="29"/>
      <c r="J170" s="29"/>
      <c r="K170" s="7" t="s">
        <v>216</v>
      </c>
      <c r="L170" s="28">
        <v>623301.38</v>
      </c>
      <c r="M170" s="28"/>
      <c r="N170" s="28"/>
      <c r="O170"/>
    </row>
    <row r="171" spans="1:15" ht="15" customHeight="1" x14ac:dyDescent="0.25">
      <c r="A171" s="7">
        <v>13</v>
      </c>
      <c r="B171" s="29" t="s">
        <v>231</v>
      </c>
      <c r="C171" s="29"/>
      <c r="D171" s="29"/>
      <c r="E171" s="29"/>
      <c r="F171" s="29"/>
      <c r="G171" s="29"/>
      <c r="H171" s="29"/>
      <c r="I171" s="29"/>
      <c r="J171" s="29"/>
      <c r="K171" s="7" t="s">
        <v>216</v>
      </c>
      <c r="L171" s="28">
        <v>330400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232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233</v>
      </c>
      <c r="J174" s="44"/>
      <c r="K174" s="17"/>
      <c r="L174" s="44" t="s">
        <v>234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2020-04-14T14:27:51Z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